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>
    <definedName name="_xlnm._FilterDatabase" localSheetId="0" hidden="1">'Hoja1'!$B$18:$L$91</definedName>
  </definedNames>
  <calcPr fullCalcOnLoad="1"/>
</workbook>
</file>

<file path=xl/comments1.xml><?xml version="1.0" encoding="utf-8"?>
<comments xmlns="http://schemas.openxmlformats.org/spreadsheetml/2006/main">
  <authors>
    <author>Usuario 30</author>
  </authors>
  <commentList>
    <comment ref="J88" authorId="0">
      <text>
        <r>
          <rPr>
            <b/>
            <sz val="9"/>
            <rFont val="Tahoma"/>
            <family val="2"/>
          </rPr>
          <t>Usuario 30:</t>
        </r>
        <r>
          <rPr>
            <sz val="9"/>
            <rFont val="Tahoma"/>
            <family val="2"/>
          </rPr>
          <t xml:space="preserve">
Posiblemente se haga adición. </t>
        </r>
      </text>
    </comment>
  </commentList>
</comments>
</file>

<file path=xl/sharedStrings.xml><?xml version="1.0" encoding="utf-8"?>
<sst xmlns="http://schemas.openxmlformats.org/spreadsheetml/2006/main" count="622" uniqueCount="223">
  <si>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</si>
  <si>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</si>
  <si>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</si>
  <si>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</si>
  <si>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</si>
  <si>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</si>
  <si>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</si>
  <si>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</si>
  <si>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</si>
  <si>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</si>
  <si>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</si>
  <si>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</si>
  <si>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</si>
  <si>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</si>
  <si>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</si>
  <si>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</si>
  <si>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</si>
  <si>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</si>
  <si>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</si>
  <si>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</si>
  <si>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</si>
  <si>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</si>
  <si>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</si>
  <si>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</si>
  <si>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</si>
  <si>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</si>
  <si>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</si>
  <si>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</si>
  <si>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</si>
  <si>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ESE HOSPITAL CARISMA</t>
  </si>
  <si>
    <t>CARRERA 93 # 34AA - 01</t>
  </si>
  <si>
    <t xml:space="preserve">WWW.ESECARISMA.GOV.CO </t>
  </si>
  <si>
    <t>Subdirector Administrativo y Financiero encargada, Yolima Andrea López Ramírez,  Tel. 605 02 33 ext. 108</t>
  </si>
  <si>
    <t>Enero de 2020</t>
  </si>
  <si>
    <t>81112200</t>
  </si>
  <si>
    <t xml:space="preserve">Adquisición de elementos de papelería </t>
  </si>
  <si>
    <t xml:space="preserve">Enero </t>
  </si>
  <si>
    <t>12 meses</t>
  </si>
  <si>
    <t>Compras Electrónicas - BIONEXO</t>
  </si>
  <si>
    <t>Recursos Propios</t>
  </si>
  <si>
    <t>NO</t>
  </si>
  <si>
    <t xml:space="preserve">Adquisición de elementos de aseo y limpieza </t>
  </si>
  <si>
    <t>Adquisición y recarga de tintas, cintas y cartuchos para impresión</t>
  </si>
  <si>
    <t>Contratación Directa</t>
  </si>
  <si>
    <t>Suministro de Combustible para los vehiculos de propiedad de la entidad, así como para su planta eléctrica y guadañadora</t>
  </si>
  <si>
    <t>Transporte de Pacientes matriculados en el programa de "Hospital día"</t>
  </si>
  <si>
    <t>Capacitación y estímulos contenidos en los programas de bienestar laboral</t>
  </si>
  <si>
    <t>Servicio de televisión por cable - DIRECTV</t>
  </si>
  <si>
    <t>Servicio de recolección, transporte, tratamiento y disposición final de residuos hospitalarios (Biológicos).</t>
  </si>
  <si>
    <t>Servicios de laboratorio contratados con terceros</t>
  </si>
  <si>
    <t>Servicio de alimentación para pacientes hospitalizados</t>
  </si>
  <si>
    <t>Invitación Pública</t>
  </si>
  <si>
    <t>Servicio de vigilancia con guardas de seguridad</t>
  </si>
  <si>
    <t>Invitación Pública - Contratación Directa</t>
  </si>
  <si>
    <t>Servicios de Revisoría Fiscal</t>
  </si>
  <si>
    <t>6 meses y             6 meses</t>
  </si>
  <si>
    <t>Contrato de licencias y mantenimiento de la plataforma informática XENCO</t>
  </si>
  <si>
    <t>Pólizas de seguros de vehículos, todo riesgo daño material (multirriesgo) y de responsabilidad civil tanto de clínicas y hospitales como de servidores públicos</t>
  </si>
  <si>
    <t>Enero</t>
  </si>
  <si>
    <t>Soporte, actualización y mantenimiento al sitio web de la ESE Hospital Carisma, con el fin de darle cumplimiento a la normativa vigente y siguiendo los lineamientos de la estrategia Gobiero en Línea.</t>
  </si>
  <si>
    <t>Febrero</t>
  </si>
  <si>
    <t>10 meses</t>
  </si>
  <si>
    <t>Mantenimiento preventivo y correctivo de los aires acondicionados</t>
  </si>
  <si>
    <t>Servicio de actualización jurisprudencial, doctrinal y normativa vía electrónica para las diferentes dependencias de la entidad</t>
  </si>
  <si>
    <t xml:space="preserve">Servicio de telefonía celular </t>
  </si>
  <si>
    <t>Servicio de almacenaje y custodia de archivos.</t>
  </si>
  <si>
    <t>Servicio de mantenimiento preventivo de los equipos biomédicos, de acuerdo al inventario de la entidad</t>
  </si>
  <si>
    <t>invitación Privada</t>
  </si>
  <si>
    <t>Servicio de arrendamiento de la plataforma de comercio electrónico - BIONEXO</t>
  </si>
  <si>
    <t>Contratación directa</t>
  </si>
  <si>
    <t>Soporte, mantenimiento y actualización del sistema de información SAIA para la administración electrónica de documentos a nivel corporativo</t>
  </si>
  <si>
    <t>Servicio de automización de los sistemas de información - Asesor de XENCO</t>
  </si>
  <si>
    <t>Servicio de soporte y acompañamiento técnico en el desarrollo de los procesos contractuales que adelante la entidad en la plataforma transaccional SECOP II, en todas sus fases</t>
  </si>
  <si>
    <t>6 meses</t>
  </si>
  <si>
    <t>Servicio de transporte de pasajeros con vehículo tipo taxi que requiera la entidad</t>
  </si>
  <si>
    <t xml:space="preserve">Suministro de medicamentos y dispositivos médicos a través de la gestión integral del servicio farmacéutico. </t>
  </si>
  <si>
    <t>Servicio de recolección, transporte, lavado, secado y planchado de ropa hospitalaria de la entidad</t>
  </si>
  <si>
    <t xml:space="preserve">Servicio asistencial de emergencias y urgencias médicas en el área protegida </t>
  </si>
  <si>
    <t>Servicios de mantenimiento hospitalario en general: La cuantía individual no supera los 100 SMLMV</t>
  </si>
  <si>
    <t>Servicio para atender el evento del día de la familia para los usuarios de la Ese Hospital Carisma</t>
  </si>
  <si>
    <t>Agosto o septiembre</t>
  </si>
  <si>
    <t xml:space="preserve">1 día </t>
  </si>
  <si>
    <t>Servicio de alquiler y arrendamiento de la Sede Ambulatoria en Calasanz</t>
  </si>
  <si>
    <t>Servicios como Contador(a) de la entidad</t>
  </si>
  <si>
    <t>Servicio como abogada para representar judicialmente a la entidad, en los procesos que se adelanten ante la jurisdicción ordinaria y contenciosa administrativa</t>
  </si>
  <si>
    <t>Servicio de calibración de los equipos biomédicos, de acuerdo al inventario de la entidad</t>
  </si>
  <si>
    <t>11 meses</t>
  </si>
  <si>
    <t>Servicio de fumigación, control y erradicación de plagas a ambas sedes</t>
  </si>
  <si>
    <t>9 meses</t>
  </si>
  <si>
    <t xml:space="preserve">Servicio de mantenimiento a los equipos del gimnasio </t>
  </si>
  <si>
    <t>junio</t>
  </si>
  <si>
    <t>1 mes</t>
  </si>
  <si>
    <t>Servicio de mantenimiento a las zonas de parqueadero</t>
  </si>
  <si>
    <t xml:space="preserve">Abril </t>
  </si>
  <si>
    <t>2 meses</t>
  </si>
  <si>
    <t>Servicio de mantenimiento al sistema de bombeo y lavado y desinfección de tanques de agua potable</t>
  </si>
  <si>
    <t>Compra de equipos y dispositivos médicos</t>
  </si>
  <si>
    <t xml:space="preserve">Servicio de valoracion de activos fijos </t>
  </si>
  <si>
    <t>Remodelación de la bodega taller de mantenimiento de la ESE Hospital Carisma.</t>
  </si>
  <si>
    <t>Junio</t>
  </si>
  <si>
    <t>Mantenimiento preventivo y correctivo de la malla ubicada en el sector noroccidental de la ESE Hospital Carisma</t>
  </si>
  <si>
    <t>Instalación de puntos de red en la sede ambulatoria de la ESE Hospital Carisma.</t>
  </si>
  <si>
    <t>Mayo</t>
  </si>
  <si>
    <t>Servicios de apoyo en los procesos administrativos  y de servicios generales de aseo, mantenimiento y jardineria de la Institución</t>
  </si>
  <si>
    <t>Servicio de mantenimiento de la planta eléctrica</t>
  </si>
  <si>
    <t xml:space="preserve">Prestación del servicio de diseño y producción del material educativo para  el desarrollo de acciones de Promoción de la Salud Mental y Prevención de las conductas Adictivas. </t>
  </si>
  <si>
    <t>8 meses</t>
  </si>
  <si>
    <t>Suministro de refrigerios y almuerzos para los participantes de cada actividad de capacitación (pasantías, talleres, tomas de barriales); requerido para el desarrollo de los contratos interadministrativos que se suscriban. </t>
  </si>
  <si>
    <t>Suministro e instalación de herramientas para trabajo en alturas, compuesto por escaleras tipo gato certificadas, líneas de vida certificadas y puntos de anclaje, en las instalaciones de la Ese Hospital Carisma.</t>
  </si>
  <si>
    <t xml:space="preserve">Junio </t>
  </si>
  <si>
    <t>Conexión de la planta electrica de emergencia a toda la entidad e identificación y marcación de circuitos eléctricos en toda la institución.</t>
  </si>
  <si>
    <t xml:space="preserve">Mantenimiento preventivo y correctivo de las ventanas </t>
  </si>
  <si>
    <t>Julio</t>
  </si>
  <si>
    <t>Realización de Vídeo Institucional</t>
  </si>
  <si>
    <t>Septiembre</t>
  </si>
  <si>
    <t xml:space="preserve">Realizar las actividades contempladas en el plan de Bienestar Social de la Entidad. </t>
  </si>
  <si>
    <t>Diciembre</t>
  </si>
  <si>
    <t>2,5 meses</t>
  </si>
  <si>
    <t>Nación</t>
  </si>
  <si>
    <t>2,0 meses</t>
  </si>
  <si>
    <t>Alquiler de espacios físicos y suministro de alimentación para el desarrollo de las actividades contempladas en el convenio interadministrativo suscrito con el Ministerio de Justicia y del Derecho.</t>
  </si>
  <si>
    <t>Suministro de tiquetes aéreos conforme a los requerimientos o necesidades del convenio interadministrativo suscrito con el Ministerio de Justicia y del Derecho.</t>
  </si>
  <si>
    <t>Subdirector Administrativo y Financiero encargada, Yolima Andrea López Ramírez,  Tel. 605 02 33 ext. 109</t>
  </si>
  <si>
    <t>Subdirector Administrativo y Financiero encargada, Yolima Andrea López Ramírez,  Tel. 605 02 33 ext. 110</t>
  </si>
  <si>
    <t>Subdirector Administrativo y Financiero encargada, Yolima Andrea López Ramírez,  Tel. 605 02 33 ext. 111</t>
  </si>
  <si>
    <t>Subdirector Administrativo y Financiero encargada, Yolima Andrea López Ramírez,  Tel. 605 02 33 ext. 112</t>
  </si>
  <si>
    <t>Subdirector Administrativo y Financiero encargada, Yolima Andrea López Ramírez,  Tel. 605 02 33 ext. 113</t>
  </si>
  <si>
    <t>Subdirector Administrativo y Financiero encargada, Yolima Andrea López Ramírez,  Tel. 605 02 33 ext. 114</t>
  </si>
  <si>
    <t>Subdirector Administrativo y Financiero encargada, Yolima Andrea López Ramírez,  Tel. 605 02 33 ext. 115</t>
  </si>
  <si>
    <t>Subdirector Administrativo y Financiero encargada, Yolima Andrea López Ramírez,  Tel. 605 02 33 ext. 116</t>
  </si>
  <si>
    <t>Subdirector Administrativo y Financiero encargada, Yolima Andrea López Ramírez,  Tel. 605 02 33 ext. 117</t>
  </si>
  <si>
    <t>Subdirector Administrativo y Financiero encargada, Yolima Andrea López Ramírez,  Tel. 605 02 33 ext. 118</t>
  </si>
  <si>
    <t>Subdirector Administrativo y Financiero encargada, Yolima Andrea López Ramírez,  Tel. 605 02 33 ext. 119</t>
  </si>
  <si>
    <t>Subdirector Administrativo y Financiero encargada, Yolima Andrea López Ramírez,  Tel. 605 02 33 ext. 120</t>
  </si>
  <si>
    <t>Subdirector Administrativo y Financiero encargada, Yolima Andrea López Ramírez,  Tel. 605 02 33 ext. 121</t>
  </si>
  <si>
    <t>Subdirector Administrativo y Financiero encargada, Yolima Andrea López Ramírez,  Tel. 605 02 33 ext. 122</t>
  </si>
  <si>
    <t>Subdirector Administrativo y Financiero encargada, Yolima Andrea López Ramírez,  Tel. 605 02 33 ext. 123</t>
  </si>
  <si>
    <t>Subdirector Administrativo y Financiero encargada, Yolima Andrea López Ramírez,  Tel. 605 02 33 ext. 124</t>
  </si>
  <si>
    <t>Subdirector Administrativo y Financiero encargada, Yolima Andrea López Ramírez,  Tel. 605 02 33 ext. 125</t>
  </si>
  <si>
    <t>Subdirector Administrativo y Financiero encargada, Yolima Andrea López Ramírez,  Tel. 605 02 33 ext. 126</t>
  </si>
  <si>
    <t>Subdirector Administrativo y Financiero encargada, Yolima Andrea López Ramírez,  Tel. 605 02 33 ext. 127</t>
  </si>
  <si>
    <t>Subdirector Administrativo y Financiero encargada, Yolima Andrea López Ramírez,  Tel. 605 02 33 ext. 128</t>
  </si>
  <si>
    <t>Subdirector Administrativo y Financiero encargada, Yolima Andrea López Ramírez,  Tel. 605 02 33 ext. 129</t>
  </si>
  <si>
    <t>Subdirector Administrativo y Financiero encargada, Yolima Andrea López Ramírez,  Tel. 605 02 33 ext. 130</t>
  </si>
  <si>
    <t>Subdirector Administrativo y Financiero encargada, Yolima Andrea López Ramírez,  Tel. 605 02 33 ext. 131</t>
  </si>
  <si>
    <t>Subdirector Administrativo y Financiero encargada, Yolima Andrea López Ramírez,  Tel. 605 02 33 ext. 132</t>
  </si>
  <si>
    <t>Subdirector Administrativo y Financiero encargada, Yolima Andrea López Ramírez,  Tel. 605 02 33 ext. 133</t>
  </si>
  <si>
    <t>Subdirector Administrativo y Financiero encargada, Yolima Andrea López Ramírez,  Tel. 605 02 33 ext. 134</t>
  </si>
  <si>
    <t>Subdirector Administrativo y Financiero encargada, Yolima Andrea López Ramírez,  Tel. 605 02 33 ext. 135</t>
  </si>
  <si>
    <t>Subdirector Administrativo y Financiero encargada, Yolima Andrea López Ramírez,  Tel. 605 02 33 ext. 136</t>
  </si>
  <si>
    <t>Subdirector Administrativo y Financiero encargada, Yolima Andrea López Ramírez,  Tel. 605 02 33 ext. 137</t>
  </si>
  <si>
    <t>Subdirector Administrativo y Financiero encargada, Yolima Andrea López Ramírez,  Tel. 605 02 33 ext. 138</t>
  </si>
  <si>
    <t>Subdirector Administrativo y Financiero encargada, Yolima Andrea López Ramírez,  Tel. 605 02 33 ext. 139</t>
  </si>
  <si>
    <t>Subdirector Administrativo y Financiero encargada, Yolima Andrea López Ramírez,  Tel. 605 02 33 ext. 140</t>
  </si>
  <si>
    <t>Subdirector Administrativo y Financiero encargada, Yolima Andrea López Ramírez,  Tel. 605 02 33 ext. 141</t>
  </si>
  <si>
    <t>Subdirector Administrativo y Financiero encargada, Yolima Andrea López Ramírez,  Tel. 605 02 33 ext. 142</t>
  </si>
  <si>
    <t>Subdirector Administrativo y Financiero encargada, Yolima Andrea López Ramírez,  Tel. 605 02 33 ext. 143</t>
  </si>
  <si>
    <t>Subdirector Administrativo y Financiero encargada, Yolima Andrea López Ramírez,  Tel. 605 02 33 ext. 144</t>
  </si>
  <si>
    <t>Subdirector Administrativo y Financiero encargada, Yolima Andrea López Ramírez,  Tel. 605 02 33 ext. 145</t>
  </si>
  <si>
    <t>Subdirector Administrativo y Financiero encargada, Yolima Andrea López Ramírez,  Tel. 605 02 33 ext. 146</t>
  </si>
  <si>
    <t>Subdirector Administrativo y Financiero encargada, Yolima Andrea López Ramírez,  Tel. 605 02 33 ext. 147</t>
  </si>
  <si>
    <t>Subdirector Administrativo y Financiero encargada, Yolima Andrea López Ramírez,  Tel. 605 02 33 ext. 148</t>
  </si>
  <si>
    <t>Subdirector Administrativo y Financiero encargada, Yolima Andrea López Ramírez,  Tel. 605 02 33 ext. 150</t>
  </si>
  <si>
    <t>Subdirector Administrativo y Financiero encargada, Yolima Andrea López Ramírez,  Tel. 605 02 33 ext. 151</t>
  </si>
  <si>
    <t>Subdirector Administrativo y Financiero encargada, Yolima Andrea López Ramírez,  Tel. 605 02 33 ext. 152</t>
  </si>
  <si>
    <t>Subdirector Administrativo y Financiero encargada, Yolima Andrea López Ramírez,  Tel. 605 02 33 ext. 153</t>
  </si>
  <si>
    <t>Subdirector Administrativo y Financiero encargada, Yolima Andrea López Ramírez,  Tel. 605 02 33 ext. 154</t>
  </si>
  <si>
    <t>Subdirector Administrativo y Financiero encargada, Yolima Andrea López Ramírez,  Tel. 605 02 33 ext. 155</t>
  </si>
  <si>
    <t>Subdirector Administrativo y Financiero encargada, Yolima Andrea López Ramírez,  Tel. 605 02 33 ext. 156</t>
  </si>
  <si>
    <t>Subdirector Administrativo y Financiero encargada, Yolima Andrea López Ramírez,  Tel. 605 02 33 ext. 157</t>
  </si>
  <si>
    <t>Subdirector Administrativo y Financiero encargada, Yolima Andrea López Ramírez,  Tel. 605 02 33 ext. 158</t>
  </si>
  <si>
    <t>Subdirector Administrativo y Financiero encargada, Yolima Andrea López Ramírez,  Tel. 605 02 33 ext. 159</t>
  </si>
  <si>
    <t>Subdirector Administrativo y Financiero encargada, Yolima Andrea López Ramírez,  Tel. 605 02 33 ext. 160</t>
  </si>
  <si>
    <t>Subdirector Administrativo y Financiero encargada, Yolima Andrea López Ramírez,  Tel. 605 02 33 ext. 161</t>
  </si>
  <si>
    <t>Subdirector Administrativo y Financiero encargada, Yolima Andrea López Ramírez,  Tel. 605 02 33 ext. 162</t>
  </si>
  <si>
    <t>Subdirector Administrativo y Financiero encargada, Yolima Andrea López Ramírez,  Tel. 605 02 33 ext. 163</t>
  </si>
  <si>
    <t>Subdirector Administrativo y Financiero encargada, Yolima Andrea López Ramírez,  Tel. 605 02 33 ext. 164</t>
  </si>
  <si>
    <t>Subdirector Administrativo y Financiero encargada, Yolima Andrea López Ramírez,  Tel. 605 02 33 ext. 165</t>
  </si>
  <si>
    <t>Subdirector Administrativo y Financiero encargada, Yolima Andrea López Ramírez,  Tel. 605 02 33 ext. 166</t>
  </si>
  <si>
    <t>Subdirector Administrativo y Financiero encargada, Yolima Andrea López Ramírez,  Tel. 605 02 33 ext. 167</t>
  </si>
  <si>
    <t>Subdirector Administrativo y Financiero encargada, Yolima Andrea López Ramírez,  Tel. 605 02 33 ext. 168</t>
  </si>
  <si>
    <t>Subdirector Administrativo y Financiero encargada, Yolima Andrea López Ramírez,  Tel. 605 02 33 ext. 169</t>
  </si>
  <si>
    <t xml:space="preserve">43232901 
81112205 </t>
  </si>
  <si>
    <t>Mantenimiento equipos de computo e impresoras</t>
  </si>
  <si>
    <t>Compra equipos de computo  con sus respectivas licencias</t>
  </si>
  <si>
    <t>Julio de 2020</t>
  </si>
  <si>
    <t>Febrero de 2020</t>
  </si>
  <si>
    <r>
      <rPr>
        <b/>
        <sz val="11"/>
        <color indexed="8"/>
        <rFont val="Arial Narrow"/>
        <family val="2"/>
      </rPr>
      <t>MISION</t>
    </r>
    <r>
      <rPr>
        <sz val="11"/>
        <color indexed="8"/>
        <rFont val="Arial Narrow"/>
        <family val="2"/>
      </rPr>
      <t xml:space="preserve">: Somos una Empresa Social del Estado del orden departamental que brinda servicios integrales y especializados de salud mental con énfasis en la farmacodependencia y conductas adictivas, comprometida con la promoción, prevención, asesoría, capacitación e investigación en el tema de las drogas, para el mejoramiento de la salud de la población colombiana, a través de  un equipo humano calificado y con vocación de servicio, logrando además sostenibilidad financiera y permanencia en el mercado. </t>
    </r>
    <r>
      <rPr>
        <b/>
        <sz val="11"/>
        <color indexed="8"/>
        <rFont val="Arial Narrow"/>
        <family val="2"/>
      </rPr>
      <t>VISIÓN</t>
    </r>
    <r>
      <rPr>
        <sz val="11"/>
        <color indexed="8"/>
        <rFont val="Arial Narrow"/>
        <family val="2"/>
      </rPr>
      <t xml:space="preserve"> La Empresa Social del Estado Hospital Carisma en el año 2025, será la institución líder en el ámbito local, Departamental y Nacional en salud mental, con énfasis en el manejo de conductas adictivas y reconocida por la atención integral segura y humanizada de los usuarios y sus familias.</t>
    </r>
  </si>
  <si>
    <r>
      <t>Prestación de servicios profesionales para realizar la coordinación técnica del Programa de Seguimiento Judicial al Tratamiento de Drogas en el SRPA.</t>
    </r>
    <r>
      <rPr>
        <sz val="11"/>
        <color indexed="10"/>
        <rFont val="Arial Narrow"/>
        <family val="2"/>
      </rPr>
      <t>(Coordinador Técnico)</t>
    </r>
  </si>
  <si>
    <r>
      <t xml:space="preserve">Prestación de servicios profesionales para realizar acompañamiento a los territorios en la socialización, planeación, alistamiento e implementación del SRPA. </t>
    </r>
    <r>
      <rPr>
        <sz val="11"/>
        <color indexed="10"/>
        <rFont val="Arial Narrow"/>
        <family val="2"/>
      </rPr>
      <t>(Asesor Territorial Senior)</t>
    </r>
  </si>
  <si>
    <r>
      <t xml:space="preserve">Prestación de servicios profesionales para realizar acompañamiento a los territorios en la socialización, planeación, alistamiento e implementación del SRPA. </t>
    </r>
    <r>
      <rPr>
        <sz val="11"/>
        <color indexed="10"/>
        <rFont val="Arial Narrow"/>
        <family val="2"/>
      </rPr>
      <t>(Asesor Territorial Junior)</t>
    </r>
  </si>
  <si>
    <r>
      <t xml:space="preserve">Realizar acciones de apoyo administrativo, secretariado y consolidación de archivos, digitación de textos e informes de las diferentes etapas y actividades definidas en el Programa de Seguimiento Judicial al Tratamiento de Drogas en el SRPA. </t>
    </r>
    <r>
      <rPr>
        <sz val="11"/>
        <color indexed="10"/>
        <rFont val="Arial Narrow"/>
        <family val="2"/>
      </rPr>
      <t xml:space="preserve">(Auxiliar Administrativa) </t>
    </r>
  </si>
  <si>
    <t>La entidad actualmente cuenta con 65 funcionarios de planta y un Presupuesto Anual para la vigencia 2020 de $ 11.128.925.035, aprobado mediante resolucion de CODFIS S2019060434941 del 13 de diciembre de 2019,</t>
  </si>
  <si>
    <t>Mayo de 2020</t>
  </si>
  <si>
    <t>Subdirector Cientifico Dr. Nemesio de Jesús Cataño Córdoba. Tel 605 02 33 ext. 103</t>
  </si>
  <si>
    <t>Prestar servicios profesionales para la implementación y seguimiento del protocolo general de Bioseguridad para mitigar, controlar y realizar el adecuado manejo de la pandemia del CORONAVIRUS</t>
  </si>
  <si>
    <t>7 meses y 15 días</t>
  </si>
  <si>
    <t>Prestación de Servicios profesionales para mantener el Sistema de Gestión de Seguridad y Salud en el Trabajo en la ESE HOSPITAL CARISMA</t>
  </si>
  <si>
    <t>Subdirector Administrativo y Financiero, Maribel de la Valvanera López Zuluaga,  Tel. 605 02 33 ext. 169</t>
  </si>
  <si>
    <t>80111701</t>
  </si>
  <si>
    <t>Prestar servicios de apoyo a la ESE Hospital Carisma con el personal necesario y requerido para el desarrollo de la Resolución de Transferencia- Comité Departamental de Prevención en Drogas de Antioquia.  </t>
  </si>
  <si>
    <t>81141601</t>
  </si>
  <si>
    <t>Apoyo Logístico (Diseño y producción de material educativo, informativo y promocional para las diferentes estrategias a implementar; material de oficina).</t>
  </si>
  <si>
    <t xml:space="preserve">Gastos de viaje y transporte para los profesionales del Comité Departamental de Prevención en Drogas de Antioquia </t>
  </si>
  <si>
    <t>Prestación de Servicios profesionales para diseñar e implementar el Sistema de Costos en la ESE HOSPITAL CARISMA</t>
  </si>
  <si>
    <r>
      <t>Contratación de recurso humano para el desarrollo de las acciones definidas en el Convenio interadministrativo</t>
    </r>
    <r>
      <rPr>
        <b/>
        <sz val="11"/>
        <color indexed="8"/>
        <rFont val="Arial Narrow"/>
        <family val="2"/>
      </rPr>
      <t xml:space="preserve"> 0351</t>
    </r>
    <r>
      <rPr>
        <sz val="11"/>
        <color indexed="8"/>
        <rFont val="Arial Narrow"/>
        <family val="2"/>
      </rPr>
      <t>- Ministerio de Justicia y del Derecho. "Gestionar la planeación y alistamiento del Programa de Seguimiento Judicial al Tratamiento de Drogas en el Sistema de Responsabilidad Penal para Adolescentes (SRPA) en Bogotá, Valle del Cauca, Risaralda y Caldas; acompañar la implementación del Programa en Casanare, Meta, Atlántico y Quindío; y realizar un piloto de la estrategia de trabajo con las familias de los adolescentes en el marco del Programa, en la ciudad de Medellín.”</t>
    </r>
  </si>
  <si>
    <r>
      <t xml:space="preserve">Apoyo Logístico (diseño y producción de dos cursos virtuales, los cuales deberàn cumplir con las especificaciones tècnicas definidas por el Ministerio de Justicia y del Derecho frente al ambiente y pedagogía digital ). Convenio interadministrativo </t>
    </r>
    <r>
      <rPr>
        <b/>
        <sz val="11"/>
        <color indexed="8"/>
        <rFont val="Arial Narrow"/>
        <family val="2"/>
      </rPr>
      <t>0351</t>
    </r>
    <r>
      <rPr>
        <sz val="11"/>
        <color indexed="8"/>
        <rFont val="Arial Narrow"/>
        <family val="2"/>
      </rPr>
      <t>- Ministerio de Justicia y del Derecho</t>
    </r>
  </si>
  <si>
    <t>5 meses y15 días</t>
  </si>
  <si>
    <t>Subdirector Administrativo y Financiero, Maribel de la Valvanera López Zuluaga,  Tel. 605 02 33 ext. 170</t>
  </si>
  <si>
    <t>Subdirector Administrativo y Financiero, Maribel de la Valvanera López Zuluaga,  Tel. 605 02 33 ext. 171</t>
  </si>
  <si>
    <t>Subdirector Administrativo y Financiero, Maribel de la Valvanera López Zuluaga,  Tel. 605 02 33 ext. 172</t>
  </si>
  <si>
    <t>Subdirector Administrativo y Financiero, Maribel de la Valvanera López Zuluaga,  Tel. 605 02 33 ext. 173</t>
  </si>
  <si>
    <t>Subdirector Administrativo y Financiero, Maribel de la Valvanera López Zuluaga,  Tel. 605 02 33 ext. 174</t>
  </si>
  <si>
    <t>Subdirector Administrativo y Financiero, Maribel de la Valvanera López Zuluaga,  Tel. 605 02 33 ext. 175</t>
  </si>
  <si>
    <t>4 meses</t>
  </si>
  <si>
    <t>5  meses</t>
  </si>
  <si>
    <t>octubre</t>
  </si>
  <si>
    <t>Servicios de apoyo en los procesos asistenciales de la Institución</t>
  </si>
  <si>
    <t xml:space="preserve">Celebración del día de la Familia de los usuarios de la ESE Hospital Carisma </t>
  </si>
  <si>
    <t>84111506</t>
  </si>
  <si>
    <t>Servicios de facturación electrónica</t>
  </si>
  <si>
    <t>Septiembre de 2020</t>
  </si>
  <si>
    <t>Agosto 31 de 2020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</si>
</sst>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(&quot;$&quot;\ * #,##0_);_(&quot;$&quot;\ * \(#,##0\);_(&quot;$&quot;\ * &quot;-&quot;??_);_(@_)"/>
    <numFmt numFmtId="181" formatCode="#,##0\ [$COP]"/>
    <numFmt numFmtId="182" formatCode="&quot;$&quot;\ #,##0"/>
    <numFmt numFmtId="183" formatCode="_(* #,##0.0_);_(* \(#,##0.0\);_(* &quot;-&quot;??_);_(@_)"/>
    <numFmt numFmtId="184" formatCode="_(* #,##0_);_(* \(#,##0\);_(* &quot;-&quot;??_);_(@_)"/>
    <numFmt numFmtId="185" formatCode="#,##0\ _€"/>
    <numFmt numFmtId="186" formatCode="[$$-240A]\ 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 Narrow"/>
      <family val="2"/>
    </font>
    <font>
      <sz val="11"/>
      <color indexed="9"/>
      <name val="Arial Narrow"/>
      <family val="2"/>
    </font>
    <font>
      <sz val="10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u val="single"/>
      <sz val="11"/>
      <color theme="10"/>
      <name val="Arial Narrow"/>
      <family val="2"/>
    </font>
    <font>
      <sz val="11"/>
      <color theme="0"/>
      <name val="Arial Narrow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0" borderId="0" applyFill="0" applyBorder="0" applyProtection="0">
      <alignment horizontal="left" vertical="center"/>
    </xf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wrapText="1"/>
    </xf>
    <xf numFmtId="0" fontId="50" fillId="0" borderId="10" xfId="0" applyFont="1" applyFill="1" applyBorder="1" applyAlignment="1">
      <alignment horizontal="center" wrapText="1"/>
    </xf>
    <xf numFmtId="0" fontId="51" fillId="0" borderId="0" xfId="0" applyFont="1" applyAlignment="1">
      <alignment/>
    </xf>
    <xf numFmtId="0" fontId="50" fillId="0" borderId="0" xfId="0" applyFont="1" applyAlignment="1">
      <alignment wrapText="1"/>
    </xf>
    <xf numFmtId="2" fontId="50" fillId="0" borderId="0" xfId="0" applyNumberFormat="1" applyFont="1" applyAlignment="1">
      <alignment wrapText="1"/>
    </xf>
    <xf numFmtId="0" fontId="50" fillId="0" borderId="11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50" fillId="0" borderId="14" xfId="0" applyFont="1" applyBorder="1" applyAlignment="1">
      <alignment wrapText="1"/>
    </xf>
    <xf numFmtId="0" fontId="50" fillId="0" borderId="14" xfId="0" applyFont="1" applyBorder="1" applyAlignment="1" quotePrefix="1">
      <alignment wrapText="1"/>
    </xf>
    <xf numFmtId="0" fontId="52" fillId="0" borderId="14" xfId="47" applyFont="1" applyBorder="1" applyAlignment="1" quotePrefix="1">
      <alignment wrapText="1"/>
    </xf>
    <xf numFmtId="0" fontId="50" fillId="0" borderId="0" xfId="0" applyFont="1" applyFill="1" applyAlignment="1">
      <alignment wrapText="1"/>
    </xf>
    <xf numFmtId="2" fontId="50" fillId="0" borderId="0" xfId="0" applyNumberFormat="1" applyFont="1" applyFill="1" applyAlignment="1">
      <alignment wrapText="1"/>
    </xf>
    <xf numFmtId="180" fontId="50" fillId="0" borderId="14" xfId="0" applyNumberFormat="1" applyFont="1" applyBorder="1" applyAlignment="1">
      <alignment wrapText="1"/>
    </xf>
    <xf numFmtId="0" fontId="50" fillId="0" borderId="15" xfId="0" applyFont="1" applyBorder="1" applyAlignment="1">
      <alignment wrapText="1"/>
    </xf>
    <xf numFmtId="14" fontId="50" fillId="0" borderId="16" xfId="0" applyNumberFormat="1" applyFont="1" applyBorder="1" applyAlignment="1">
      <alignment wrapText="1"/>
    </xf>
    <xf numFmtId="0" fontId="53" fillId="23" borderId="11" xfId="40" applyFont="1" applyBorder="1" applyAlignment="1">
      <alignment horizontal="left" wrapText="1"/>
    </xf>
    <xf numFmtId="0" fontId="53" fillId="23" borderId="17" xfId="40" applyFont="1" applyBorder="1" applyAlignment="1">
      <alignment wrapText="1"/>
    </xf>
    <xf numFmtId="2" fontId="53" fillId="23" borderId="17" xfId="40" applyNumberFormat="1" applyFont="1" applyBorder="1" applyAlignment="1">
      <alignment wrapText="1"/>
    </xf>
    <xf numFmtId="0" fontId="53" fillId="23" borderId="12" xfId="40" applyFont="1" applyBorder="1" applyAlignment="1">
      <alignment wrapText="1"/>
    </xf>
    <xf numFmtId="181" fontId="50" fillId="0" borderId="10" xfId="0" applyNumberFormat="1" applyFont="1" applyBorder="1" applyAlignment="1">
      <alignment wrapText="1"/>
    </xf>
    <xf numFmtId="181" fontId="50" fillId="0" borderId="0" xfId="0" applyNumberFormat="1" applyFont="1" applyBorder="1" applyAlignment="1">
      <alignment wrapText="1"/>
    </xf>
    <xf numFmtId="0" fontId="51" fillId="0" borderId="0" xfId="0" applyFont="1" applyAlignment="1">
      <alignment wrapText="1"/>
    </xf>
    <xf numFmtId="0" fontId="50" fillId="0" borderId="0" xfId="0" applyFont="1" applyAlignment="1">
      <alignment/>
    </xf>
    <xf numFmtId="0" fontId="53" fillId="23" borderId="11" xfId="40" applyFont="1" applyBorder="1" applyAlignment="1">
      <alignment wrapText="1"/>
    </xf>
    <xf numFmtId="0" fontId="53" fillId="23" borderId="17" xfId="40" applyFont="1" applyBorder="1" applyAlignment="1">
      <alignment horizontal="left" wrapText="1"/>
    </xf>
    <xf numFmtId="0" fontId="50" fillId="0" borderId="18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wrapText="1"/>
    </xf>
    <xf numFmtId="0" fontId="50" fillId="0" borderId="10" xfId="0" applyFont="1" applyFill="1" applyBorder="1" applyAlignment="1">
      <alignment wrapText="1"/>
    </xf>
    <xf numFmtId="2" fontId="50" fillId="0" borderId="10" xfId="0" applyNumberFormat="1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2" fontId="50" fillId="0" borderId="19" xfId="0" applyNumberFormat="1" applyFont="1" applyFill="1" applyBorder="1" applyAlignment="1">
      <alignment vertical="center" wrapText="1"/>
    </xf>
    <xf numFmtId="181" fontId="51" fillId="0" borderId="0" xfId="0" applyNumberFormat="1" applyFont="1" applyBorder="1" applyAlignment="1">
      <alignment wrapText="1"/>
    </xf>
    <xf numFmtId="0" fontId="50" fillId="0" borderId="20" xfId="0" applyFont="1" applyFill="1" applyBorder="1" applyAlignment="1">
      <alignment wrapText="1"/>
    </xf>
    <xf numFmtId="0" fontId="50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 wrapText="1"/>
    </xf>
    <xf numFmtId="0" fontId="50" fillId="0" borderId="19" xfId="0" applyFont="1" applyFill="1" applyBorder="1" applyAlignment="1">
      <alignment horizontal="left" vertical="center" wrapText="1"/>
    </xf>
    <xf numFmtId="181" fontId="50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0" fillId="0" borderId="19" xfId="0" applyFont="1" applyFill="1" applyBorder="1" applyAlignment="1">
      <alignment wrapText="1"/>
    </xf>
    <xf numFmtId="186" fontId="0" fillId="0" borderId="10" xfId="50" applyNumberFormat="1" applyFont="1" applyFill="1" applyBorder="1" applyAlignment="1">
      <alignment vertical="center"/>
    </xf>
    <xf numFmtId="0" fontId="50" fillId="0" borderId="24" xfId="0" applyFont="1" applyFill="1" applyBorder="1" applyAlignment="1">
      <alignment horizontal="center" wrapText="1"/>
    </xf>
    <xf numFmtId="0" fontId="50" fillId="0" borderId="25" xfId="0" applyFont="1" applyFill="1" applyBorder="1" applyAlignment="1">
      <alignment horizontal="center" wrapText="1"/>
    </xf>
    <xf numFmtId="0" fontId="50" fillId="0" borderId="22" xfId="0" applyFont="1" applyFill="1" applyBorder="1" applyAlignment="1">
      <alignment horizontal="center" wrapText="1"/>
    </xf>
    <xf numFmtId="0" fontId="50" fillId="0" borderId="26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0" fontId="50" fillId="0" borderId="27" xfId="0" applyFont="1" applyFill="1" applyBorder="1" applyAlignment="1">
      <alignment horizontal="center" wrapText="1"/>
    </xf>
    <xf numFmtId="0" fontId="50" fillId="0" borderId="28" xfId="0" applyFont="1" applyFill="1" applyBorder="1" applyAlignment="1">
      <alignment horizontal="center" wrapText="1"/>
    </xf>
    <xf numFmtId="0" fontId="50" fillId="0" borderId="29" xfId="0" applyFont="1" applyFill="1" applyBorder="1" applyAlignment="1">
      <alignment horizontal="center" wrapText="1"/>
    </xf>
    <xf numFmtId="0" fontId="50" fillId="0" borderId="30" xfId="0" applyFont="1" applyFill="1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ecarisma.gov.co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9"/>
  <sheetViews>
    <sheetView tabSelected="1" zoomScale="89" zoomScaleNormal="89" zoomScalePageLayoutView="80" workbookViewId="0" topLeftCell="A1">
      <selection activeCell="C18" sqref="C18"/>
    </sheetView>
  </sheetViews>
  <sheetFormatPr defaultColWidth="10.8515625" defaultRowHeight="15"/>
  <cols>
    <col min="1" max="1" width="10.8515625" style="6" customWidth="1"/>
    <col min="2" max="2" width="25.7109375" style="6" customWidth="1"/>
    <col min="3" max="3" width="66.421875" style="6" customWidth="1"/>
    <col min="4" max="5" width="15.140625" style="6" customWidth="1"/>
    <col min="6" max="6" width="17.421875" style="6" customWidth="1"/>
    <col min="7" max="7" width="10.8515625" style="7" customWidth="1"/>
    <col min="8" max="8" width="21.28125" style="6" customWidth="1"/>
    <col min="9" max="9" width="21.57421875" style="6" bestFit="1" customWidth="1"/>
    <col min="10" max="10" width="16.140625" style="6" bestFit="1" customWidth="1"/>
    <col min="11" max="11" width="16.7109375" style="6" customWidth="1"/>
    <col min="12" max="12" width="47.140625" style="6" customWidth="1"/>
    <col min="13" max="13" width="14.00390625" style="6" customWidth="1"/>
    <col min="14" max="14" width="42.421875" style="6" customWidth="1"/>
    <col min="15" max="16384" width="10.8515625" style="6" customWidth="1"/>
  </cols>
  <sheetData>
    <row r="1" ht="16.5"/>
    <row r="2" ht="16.5">
      <c r="B2" s="5" t="s">
        <v>20</v>
      </c>
    </row>
    <row r="3" ht="16.5">
      <c r="B3" s="5"/>
    </row>
    <row r="4" ht="17.25" thickBot="1">
      <c r="B4" s="5" t="s">
        <v>0</v>
      </c>
    </row>
    <row r="5" spans="2:9" ht="16.5">
      <c r="B5" s="8" t="s">
        <v>1</v>
      </c>
      <c r="C5" s="9" t="s">
        <v>29</v>
      </c>
      <c r="F5" s="64" t="s">
        <v>27</v>
      </c>
      <c r="G5" s="65"/>
      <c r="H5" s="65"/>
      <c r="I5" s="66"/>
    </row>
    <row r="6" spans="2:9" ht="16.5">
      <c r="B6" s="10" t="s">
        <v>2</v>
      </c>
      <c r="C6" s="11" t="s">
        <v>30</v>
      </c>
      <c r="F6" s="67"/>
      <c r="G6" s="68"/>
      <c r="H6" s="68"/>
      <c r="I6" s="69"/>
    </row>
    <row r="7" spans="2:9" ht="16.5">
      <c r="B7" s="10" t="s">
        <v>3</v>
      </c>
      <c r="C7" s="12">
        <v>6050233</v>
      </c>
      <c r="F7" s="67"/>
      <c r="G7" s="68"/>
      <c r="H7" s="68"/>
      <c r="I7" s="69"/>
    </row>
    <row r="8" spans="2:9" ht="16.5">
      <c r="B8" s="10" t="s">
        <v>16</v>
      </c>
      <c r="C8" s="13" t="s">
        <v>31</v>
      </c>
      <c r="F8" s="67"/>
      <c r="G8" s="68"/>
      <c r="H8" s="68"/>
      <c r="I8" s="69"/>
    </row>
    <row r="9" spans="2:9" ht="205.5" customHeight="1">
      <c r="B9" s="10" t="s">
        <v>19</v>
      </c>
      <c r="C9" s="11" t="s">
        <v>187</v>
      </c>
      <c r="F9" s="70"/>
      <c r="G9" s="71"/>
      <c r="H9" s="71"/>
      <c r="I9" s="72"/>
    </row>
    <row r="10" spans="2:9" ht="66">
      <c r="B10" s="10" t="s">
        <v>4</v>
      </c>
      <c r="C10" s="11" t="s">
        <v>192</v>
      </c>
      <c r="F10" s="14"/>
      <c r="G10" s="15"/>
      <c r="H10" s="14"/>
      <c r="I10" s="14"/>
    </row>
    <row r="11" spans="2:9" ht="33">
      <c r="B11" s="10" t="s">
        <v>5</v>
      </c>
      <c r="C11" s="11" t="s">
        <v>32</v>
      </c>
      <c r="F11" s="64" t="s">
        <v>26</v>
      </c>
      <c r="G11" s="65"/>
      <c r="H11" s="65"/>
      <c r="I11" s="66"/>
    </row>
    <row r="12" spans="2:9" ht="16.5">
      <c r="B12" s="10" t="s">
        <v>23</v>
      </c>
      <c r="C12" s="16">
        <f>H91</f>
        <v>5919374463</v>
      </c>
      <c r="F12" s="67"/>
      <c r="G12" s="68"/>
      <c r="H12" s="68"/>
      <c r="I12" s="69"/>
    </row>
    <row r="13" spans="2:9" ht="33">
      <c r="B13" s="10" t="s">
        <v>24</v>
      </c>
      <c r="C13" s="16">
        <f>200*828116</f>
        <v>165623200</v>
      </c>
      <c r="F13" s="67"/>
      <c r="G13" s="68"/>
      <c r="H13" s="68"/>
      <c r="I13" s="69"/>
    </row>
    <row r="14" spans="2:9" ht="33">
      <c r="B14" s="10" t="s">
        <v>25</v>
      </c>
      <c r="C14" s="16">
        <v>175560600</v>
      </c>
      <c r="F14" s="67"/>
      <c r="G14" s="68"/>
      <c r="H14" s="68"/>
      <c r="I14" s="69"/>
    </row>
    <row r="15" spans="2:9" ht="33.75" thickBot="1">
      <c r="B15" s="17" t="s">
        <v>18</v>
      </c>
      <c r="C15" s="18" t="s">
        <v>222</v>
      </c>
      <c r="F15" s="70"/>
      <c r="G15" s="71"/>
      <c r="H15" s="71"/>
      <c r="I15" s="72"/>
    </row>
    <row r="16" ht="16.5"/>
    <row r="17" ht="17.25" thickBot="1">
      <c r="B17" s="5" t="s">
        <v>15</v>
      </c>
    </row>
    <row r="18" spans="2:12" ht="75" customHeight="1">
      <c r="B18" s="19" t="s">
        <v>28</v>
      </c>
      <c r="C18" s="20" t="s">
        <v>6</v>
      </c>
      <c r="D18" s="20" t="s">
        <v>17</v>
      </c>
      <c r="E18" s="20" t="s">
        <v>7</v>
      </c>
      <c r="F18" s="20" t="s">
        <v>8</v>
      </c>
      <c r="G18" s="21" t="s">
        <v>9</v>
      </c>
      <c r="H18" s="20" t="s">
        <v>10</v>
      </c>
      <c r="I18" s="20" t="s">
        <v>11</v>
      </c>
      <c r="J18" s="20" t="s">
        <v>12</v>
      </c>
      <c r="K18" s="20" t="s">
        <v>13</v>
      </c>
      <c r="L18" s="22" t="s">
        <v>14</v>
      </c>
    </row>
    <row r="19" spans="2:12" ht="49.5">
      <c r="B19" s="31">
        <v>14111800</v>
      </c>
      <c r="C19" s="32" t="s">
        <v>35</v>
      </c>
      <c r="D19" s="1" t="s">
        <v>36</v>
      </c>
      <c r="E19" s="2" t="s">
        <v>37</v>
      </c>
      <c r="F19" s="33" t="s">
        <v>38</v>
      </c>
      <c r="G19" s="34" t="s">
        <v>39</v>
      </c>
      <c r="H19" s="23">
        <v>57090000</v>
      </c>
      <c r="I19" s="23">
        <v>57090000</v>
      </c>
      <c r="J19" s="35" t="s">
        <v>40</v>
      </c>
      <c r="K19" s="35" t="s">
        <v>40</v>
      </c>
      <c r="L19" s="3" t="s">
        <v>32</v>
      </c>
    </row>
    <row r="20" spans="2:12" ht="49.5">
      <c r="B20" s="31">
        <v>47132100</v>
      </c>
      <c r="C20" s="32" t="s">
        <v>41</v>
      </c>
      <c r="D20" s="1" t="s">
        <v>36</v>
      </c>
      <c r="E20" s="2" t="s">
        <v>37</v>
      </c>
      <c r="F20" s="33" t="s">
        <v>38</v>
      </c>
      <c r="G20" s="34" t="s">
        <v>39</v>
      </c>
      <c r="H20" s="23">
        <v>67989000</v>
      </c>
      <c r="I20" s="23">
        <v>67989000</v>
      </c>
      <c r="J20" s="35" t="s">
        <v>40</v>
      </c>
      <c r="K20" s="35" t="s">
        <v>40</v>
      </c>
      <c r="L20" s="3" t="s">
        <v>122</v>
      </c>
    </row>
    <row r="21" spans="2:12" ht="49.5">
      <c r="B21" s="31">
        <v>44103100</v>
      </c>
      <c r="C21" s="32" t="s">
        <v>42</v>
      </c>
      <c r="D21" s="1" t="s">
        <v>36</v>
      </c>
      <c r="E21" s="36" t="s">
        <v>37</v>
      </c>
      <c r="F21" s="33" t="s">
        <v>43</v>
      </c>
      <c r="G21" s="34" t="s">
        <v>39</v>
      </c>
      <c r="H21" s="23">
        <v>18684000</v>
      </c>
      <c r="I21" s="23">
        <v>18684000</v>
      </c>
      <c r="J21" s="35" t="s">
        <v>40</v>
      </c>
      <c r="K21" s="35" t="s">
        <v>40</v>
      </c>
      <c r="L21" s="3" t="s">
        <v>123</v>
      </c>
    </row>
    <row r="22" spans="2:12" ht="49.5">
      <c r="B22" s="31">
        <v>15101500</v>
      </c>
      <c r="C22" s="37" t="s">
        <v>44</v>
      </c>
      <c r="D22" s="1" t="s">
        <v>36</v>
      </c>
      <c r="E22" s="38" t="s">
        <v>37</v>
      </c>
      <c r="F22" s="33" t="s">
        <v>43</v>
      </c>
      <c r="G22" s="34" t="s">
        <v>39</v>
      </c>
      <c r="H22" s="23">
        <v>11850000</v>
      </c>
      <c r="I22" s="23">
        <v>11850000</v>
      </c>
      <c r="J22" s="35" t="s">
        <v>40</v>
      </c>
      <c r="K22" s="35" t="s">
        <v>40</v>
      </c>
      <c r="L22" s="3" t="s">
        <v>124</v>
      </c>
    </row>
    <row r="23" spans="2:12" ht="49.5">
      <c r="B23" s="40">
        <v>78111800</v>
      </c>
      <c r="C23" s="37" t="s">
        <v>45</v>
      </c>
      <c r="D23" s="39" t="s">
        <v>36</v>
      </c>
      <c r="E23" s="38" t="s">
        <v>214</v>
      </c>
      <c r="F23" s="41" t="s">
        <v>43</v>
      </c>
      <c r="G23" s="42" t="s">
        <v>39</v>
      </c>
      <c r="H23" s="60">
        <v>13636165</v>
      </c>
      <c r="I23" s="60">
        <v>13636165</v>
      </c>
      <c r="J23" s="35" t="s">
        <v>40</v>
      </c>
      <c r="K23" s="35" t="s">
        <v>40</v>
      </c>
      <c r="L23" s="3" t="s">
        <v>125</v>
      </c>
    </row>
    <row r="24" spans="2:12" ht="49.5">
      <c r="B24" s="40">
        <v>86111600</v>
      </c>
      <c r="C24" s="37" t="s">
        <v>46</v>
      </c>
      <c r="D24" s="39" t="s">
        <v>36</v>
      </c>
      <c r="E24" s="38" t="s">
        <v>37</v>
      </c>
      <c r="F24" s="41" t="s">
        <v>43</v>
      </c>
      <c r="G24" s="42" t="s">
        <v>39</v>
      </c>
      <c r="H24" s="60">
        <v>50000000</v>
      </c>
      <c r="I24" s="60">
        <v>50000000</v>
      </c>
      <c r="J24" s="35" t="s">
        <v>40</v>
      </c>
      <c r="K24" s="35" t="s">
        <v>40</v>
      </c>
      <c r="L24" s="3" t="s">
        <v>126</v>
      </c>
    </row>
    <row r="25" spans="2:12" ht="49.5">
      <c r="B25" s="40">
        <v>83111800</v>
      </c>
      <c r="C25" s="37" t="s">
        <v>47</v>
      </c>
      <c r="D25" s="39" t="s">
        <v>36</v>
      </c>
      <c r="E25" s="38" t="s">
        <v>37</v>
      </c>
      <c r="F25" s="41" t="s">
        <v>43</v>
      </c>
      <c r="G25" s="42" t="s">
        <v>39</v>
      </c>
      <c r="H25" s="60">
        <v>2600000</v>
      </c>
      <c r="I25" s="60">
        <v>2600000</v>
      </c>
      <c r="J25" s="35" t="s">
        <v>40</v>
      </c>
      <c r="K25" s="35" t="s">
        <v>40</v>
      </c>
      <c r="L25" s="3" t="s">
        <v>127</v>
      </c>
    </row>
    <row r="26" spans="2:12" ht="49.5">
      <c r="B26" s="40">
        <v>76122200</v>
      </c>
      <c r="C26" s="37" t="s">
        <v>48</v>
      </c>
      <c r="D26" s="39" t="s">
        <v>36</v>
      </c>
      <c r="E26" s="38" t="s">
        <v>37</v>
      </c>
      <c r="F26" s="41" t="s">
        <v>43</v>
      </c>
      <c r="G26" s="42" t="s">
        <v>39</v>
      </c>
      <c r="H26" s="60">
        <v>6000000</v>
      </c>
      <c r="I26" s="60">
        <v>6000000</v>
      </c>
      <c r="J26" s="35" t="s">
        <v>40</v>
      </c>
      <c r="K26" s="35" t="s">
        <v>40</v>
      </c>
      <c r="L26" s="3" t="s">
        <v>128</v>
      </c>
    </row>
    <row r="27" spans="2:12" ht="49.5">
      <c r="B27" s="40">
        <v>85121800</v>
      </c>
      <c r="C27" s="37" t="s">
        <v>49</v>
      </c>
      <c r="D27" s="39" t="s">
        <v>36</v>
      </c>
      <c r="E27" s="38" t="s">
        <v>37</v>
      </c>
      <c r="F27" s="41" t="s">
        <v>43</v>
      </c>
      <c r="G27" s="42" t="s">
        <v>39</v>
      </c>
      <c r="H27" s="60">
        <v>110000000</v>
      </c>
      <c r="I27" s="60">
        <v>110000000</v>
      </c>
      <c r="J27" s="43" t="s">
        <v>40</v>
      </c>
      <c r="K27" s="43" t="s">
        <v>40</v>
      </c>
      <c r="L27" s="3" t="s">
        <v>129</v>
      </c>
    </row>
    <row r="28" spans="2:12" ht="49.5">
      <c r="B28" s="40">
        <v>90101600</v>
      </c>
      <c r="C28" s="37" t="s">
        <v>50</v>
      </c>
      <c r="D28" s="39" t="s">
        <v>36</v>
      </c>
      <c r="E28" s="38" t="s">
        <v>37</v>
      </c>
      <c r="F28" s="41" t="s">
        <v>51</v>
      </c>
      <c r="G28" s="42" t="s">
        <v>39</v>
      </c>
      <c r="H28" s="60">
        <v>800000000</v>
      </c>
      <c r="I28" s="60">
        <v>800000000</v>
      </c>
      <c r="J28" s="35" t="s">
        <v>40</v>
      </c>
      <c r="K28" s="35" t="s">
        <v>40</v>
      </c>
      <c r="L28" s="3" t="s">
        <v>130</v>
      </c>
    </row>
    <row r="29" spans="2:12" ht="66">
      <c r="B29" s="40">
        <v>92121500</v>
      </c>
      <c r="C29" s="37" t="s">
        <v>52</v>
      </c>
      <c r="D29" s="39" t="s">
        <v>36</v>
      </c>
      <c r="E29" s="38" t="s">
        <v>37</v>
      </c>
      <c r="F29" s="41" t="s">
        <v>53</v>
      </c>
      <c r="G29" s="42" t="s">
        <v>39</v>
      </c>
      <c r="H29" s="60">
        <v>210000000</v>
      </c>
      <c r="I29" s="60">
        <v>210000000</v>
      </c>
      <c r="J29" s="35" t="s">
        <v>40</v>
      </c>
      <c r="K29" s="35" t="s">
        <v>40</v>
      </c>
      <c r="L29" s="3" t="s">
        <v>131</v>
      </c>
    </row>
    <row r="30" spans="2:12" ht="49.5">
      <c r="B30" s="40">
        <v>84111600</v>
      </c>
      <c r="C30" s="37" t="s">
        <v>54</v>
      </c>
      <c r="D30" s="39" t="s">
        <v>36</v>
      </c>
      <c r="E30" s="44" t="s">
        <v>55</v>
      </c>
      <c r="F30" s="41" t="s">
        <v>43</v>
      </c>
      <c r="G30" s="42" t="s">
        <v>39</v>
      </c>
      <c r="H30" s="60">
        <v>39500000</v>
      </c>
      <c r="I30" s="60">
        <v>39500000</v>
      </c>
      <c r="J30" s="35" t="s">
        <v>40</v>
      </c>
      <c r="K30" s="35" t="s">
        <v>40</v>
      </c>
      <c r="L30" s="3" t="s">
        <v>132</v>
      </c>
    </row>
    <row r="31" spans="2:12" ht="49.5">
      <c r="B31" s="40">
        <v>81112200</v>
      </c>
      <c r="C31" s="37" t="s">
        <v>56</v>
      </c>
      <c r="D31" s="39" t="s">
        <v>36</v>
      </c>
      <c r="E31" s="44" t="s">
        <v>37</v>
      </c>
      <c r="F31" s="41" t="s">
        <v>43</v>
      </c>
      <c r="G31" s="42" t="s">
        <v>39</v>
      </c>
      <c r="H31" s="60">
        <v>44240793</v>
      </c>
      <c r="I31" s="60">
        <v>44240793</v>
      </c>
      <c r="J31" s="35" t="s">
        <v>40</v>
      </c>
      <c r="K31" s="35" t="s">
        <v>40</v>
      </c>
      <c r="L31" s="3" t="s">
        <v>133</v>
      </c>
    </row>
    <row r="32" spans="2:12" ht="49.5">
      <c r="B32" s="40">
        <v>84131500</v>
      </c>
      <c r="C32" s="37" t="s">
        <v>57</v>
      </c>
      <c r="D32" s="39" t="s">
        <v>58</v>
      </c>
      <c r="E32" s="38" t="s">
        <v>37</v>
      </c>
      <c r="F32" s="41" t="s">
        <v>43</v>
      </c>
      <c r="G32" s="42" t="s">
        <v>39</v>
      </c>
      <c r="H32" s="60">
        <v>70000000</v>
      </c>
      <c r="I32" s="60">
        <v>70000000</v>
      </c>
      <c r="J32" s="35" t="s">
        <v>40</v>
      </c>
      <c r="K32" s="35" t="s">
        <v>40</v>
      </c>
      <c r="L32" s="3" t="s">
        <v>134</v>
      </c>
    </row>
    <row r="33" spans="2:12" ht="66">
      <c r="B33" s="40">
        <v>81111500</v>
      </c>
      <c r="C33" s="37" t="s">
        <v>59</v>
      </c>
      <c r="D33" s="39" t="s">
        <v>60</v>
      </c>
      <c r="E33" s="38" t="s">
        <v>61</v>
      </c>
      <c r="F33" s="41" t="s">
        <v>43</v>
      </c>
      <c r="G33" s="42" t="s">
        <v>39</v>
      </c>
      <c r="H33" s="60">
        <v>7000000</v>
      </c>
      <c r="I33" s="60">
        <v>7000000</v>
      </c>
      <c r="J33" s="35" t="s">
        <v>40</v>
      </c>
      <c r="K33" s="35" t="s">
        <v>40</v>
      </c>
      <c r="L33" s="3" t="s">
        <v>135</v>
      </c>
    </row>
    <row r="34" spans="2:12" ht="49.5">
      <c r="B34" s="40">
        <v>72101500</v>
      </c>
      <c r="C34" s="37" t="s">
        <v>62</v>
      </c>
      <c r="D34" s="39" t="s">
        <v>60</v>
      </c>
      <c r="E34" s="38" t="s">
        <v>37</v>
      </c>
      <c r="F34" s="41" t="s">
        <v>43</v>
      </c>
      <c r="G34" s="42" t="s">
        <v>39</v>
      </c>
      <c r="H34" s="60">
        <v>6000000</v>
      </c>
      <c r="I34" s="60">
        <v>6000000</v>
      </c>
      <c r="J34" s="35" t="s">
        <v>40</v>
      </c>
      <c r="K34" s="35" t="s">
        <v>40</v>
      </c>
      <c r="L34" s="3" t="s">
        <v>136</v>
      </c>
    </row>
    <row r="35" spans="2:12" ht="49.5">
      <c r="B35" s="40">
        <v>81112000</v>
      </c>
      <c r="C35" s="37" t="s">
        <v>63</v>
      </c>
      <c r="D35" s="39" t="s">
        <v>36</v>
      </c>
      <c r="E35" s="38" t="s">
        <v>37</v>
      </c>
      <c r="F35" s="41" t="s">
        <v>43</v>
      </c>
      <c r="G35" s="42" t="s">
        <v>39</v>
      </c>
      <c r="H35" s="60">
        <v>3000000</v>
      </c>
      <c r="I35" s="60">
        <v>3000000</v>
      </c>
      <c r="J35" s="35" t="s">
        <v>40</v>
      </c>
      <c r="K35" s="35" t="s">
        <v>40</v>
      </c>
      <c r="L35" s="3" t="s">
        <v>137</v>
      </c>
    </row>
    <row r="36" spans="2:12" ht="49.5">
      <c r="B36" s="40">
        <v>83111600</v>
      </c>
      <c r="C36" s="37" t="s">
        <v>64</v>
      </c>
      <c r="D36" s="39" t="s">
        <v>36</v>
      </c>
      <c r="E36" s="38" t="s">
        <v>37</v>
      </c>
      <c r="F36" s="41" t="s">
        <v>43</v>
      </c>
      <c r="G36" s="42" t="s">
        <v>39</v>
      </c>
      <c r="H36" s="60">
        <v>9600000</v>
      </c>
      <c r="I36" s="60">
        <v>9600000</v>
      </c>
      <c r="J36" s="35" t="s">
        <v>40</v>
      </c>
      <c r="K36" s="35" t="s">
        <v>40</v>
      </c>
      <c r="L36" s="3" t="s">
        <v>138</v>
      </c>
    </row>
    <row r="37" spans="2:12" ht="49.5">
      <c r="B37" s="40">
        <v>80161500</v>
      </c>
      <c r="C37" s="37" t="s">
        <v>65</v>
      </c>
      <c r="D37" s="39" t="s">
        <v>36</v>
      </c>
      <c r="E37" s="38" t="s">
        <v>37</v>
      </c>
      <c r="F37" s="41" t="s">
        <v>43</v>
      </c>
      <c r="G37" s="42" t="s">
        <v>39</v>
      </c>
      <c r="H37" s="60">
        <v>10500000</v>
      </c>
      <c r="I37" s="60">
        <v>10500000</v>
      </c>
      <c r="J37" s="35" t="s">
        <v>40</v>
      </c>
      <c r="K37" s="35" t="s">
        <v>40</v>
      </c>
      <c r="L37" s="3" t="s">
        <v>139</v>
      </c>
    </row>
    <row r="38" spans="2:12" ht="49.5">
      <c r="B38" s="40">
        <v>85161500</v>
      </c>
      <c r="C38" s="45" t="s">
        <v>66</v>
      </c>
      <c r="D38" s="39" t="s">
        <v>36</v>
      </c>
      <c r="E38" s="38" t="s">
        <v>37</v>
      </c>
      <c r="F38" s="41" t="s">
        <v>67</v>
      </c>
      <c r="G38" s="42" t="s">
        <v>39</v>
      </c>
      <c r="H38" s="60">
        <v>3500000</v>
      </c>
      <c r="I38" s="60">
        <v>3500000</v>
      </c>
      <c r="J38" s="35" t="s">
        <v>40</v>
      </c>
      <c r="K38" s="35" t="s">
        <v>40</v>
      </c>
      <c r="L38" s="3" t="s">
        <v>140</v>
      </c>
    </row>
    <row r="39" spans="2:12" ht="49.5">
      <c r="B39" s="40">
        <v>81161800</v>
      </c>
      <c r="C39" s="37" t="s">
        <v>68</v>
      </c>
      <c r="D39" s="39" t="s">
        <v>36</v>
      </c>
      <c r="E39" s="38" t="s">
        <v>37</v>
      </c>
      <c r="F39" s="41" t="s">
        <v>69</v>
      </c>
      <c r="G39" s="42" t="s">
        <v>39</v>
      </c>
      <c r="H39" s="60">
        <v>19000000</v>
      </c>
      <c r="I39" s="60">
        <v>19000000</v>
      </c>
      <c r="J39" s="35" t="s">
        <v>40</v>
      </c>
      <c r="K39" s="35" t="s">
        <v>40</v>
      </c>
      <c r="L39" s="3" t="s">
        <v>141</v>
      </c>
    </row>
    <row r="40" spans="2:12" ht="49.5">
      <c r="B40" s="40" t="s">
        <v>34</v>
      </c>
      <c r="C40" s="46" t="s">
        <v>70</v>
      </c>
      <c r="D40" s="39" t="s">
        <v>36</v>
      </c>
      <c r="E40" s="38" t="s">
        <v>37</v>
      </c>
      <c r="F40" s="41" t="s">
        <v>43</v>
      </c>
      <c r="G40" s="42" t="s">
        <v>39</v>
      </c>
      <c r="H40" s="60">
        <v>6450000</v>
      </c>
      <c r="I40" s="60">
        <v>6450000</v>
      </c>
      <c r="J40" s="43" t="s">
        <v>40</v>
      </c>
      <c r="K40" s="43" t="s">
        <v>40</v>
      </c>
      <c r="L40" s="3" t="s">
        <v>142</v>
      </c>
    </row>
    <row r="41" spans="2:12" ht="49.5">
      <c r="B41" s="40">
        <v>81111700</v>
      </c>
      <c r="C41" s="37" t="s">
        <v>71</v>
      </c>
      <c r="D41" s="39" t="s">
        <v>36</v>
      </c>
      <c r="E41" s="38" t="s">
        <v>37</v>
      </c>
      <c r="F41" s="41" t="s">
        <v>69</v>
      </c>
      <c r="G41" s="42" t="s">
        <v>39</v>
      </c>
      <c r="H41" s="60">
        <v>37368000</v>
      </c>
      <c r="I41" s="60">
        <v>37368000</v>
      </c>
      <c r="J41" s="35" t="s">
        <v>40</v>
      </c>
      <c r="K41" s="35" t="s">
        <v>40</v>
      </c>
      <c r="L41" s="3" t="s">
        <v>143</v>
      </c>
    </row>
    <row r="42" spans="2:12" ht="66">
      <c r="B42" s="40">
        <v>80101500</v>
      </c>
      <c r="C42" s="37" t="s">
        <v>72</v>
      </c>
      <c r="D42" s="39" t="s">
        <v>216</v>
      </c>
      <c r="E42" s="38" t="s">
        <v>215</v>
      </c>
      <c r="F42" s="41" t="s">
        <v>69</v>
      </c>
      <c r="G42" s="42" t="s">
        <v>39</v>
      </c>
      <c r="H42" s="60">
        <v>6000000</v>
      </c>
      <c r="I42" s="60">
        <v>6000000</v>
      </c>
      <c r="J42" s="43" t="s">
        <v>40</v>
      </c>
      <c r="K42" s="43" t="s">
        <v>40</v>
      </c>
      <c r="L42" s="3" t="s">
        <v>144</v>
      </c>
    </row>
    <row r="43" spans="2:12" ht="49.5">
      <c r="B43" s="40">
        <v>78111800</v>
      </c>
      <c r="C43" s="37" t="s">
        <v>74</v>
      </c>
      <c r="D43" s="39" t="s">
        <v>36</v>
      </c>
      <c r="E43" s="38" t="s">
        <v>37</v>
      </c>
      <c r="F43" s="41" t="s">
        <v>69</v>
      </c>
      <c r="G43" s="42" t="s">
        <v>39</v>
      </c>
      <c r="H43" s="60">
        <v>3800000</v>
      </c>
      <c r="I43" s="60">
        <v>3800000</v>
      </c>
      <c r="J43" s="35" t="s">
        <v>40</v>
      </c>
      <c r="K43" s="35" t="s">
        <v>40</v>
      </c>
      <c r="L43" s="3" t="s">
        <v>145</v>
      </c>
    </row>
    <row r="44" spans="2:12" ht="49.5">
      <c r="B44" s="40">
        <v>51212200</v>
      </c>
      <c r="C44" s="37" t="s">
        <v>75</v>
      </c>
      <c r="D44" s="39" t="s">
        <v>36</v>
      </c>
      <c r="E44" s="38" t="s">
        <v>37</v>
      </c>
      <c r="F44" s="41" t="s">
        <v>69</v>
      </c>
      <c r="G44" s="42" t="s">
        <v>39</v>
      </c>
      <c r="H44" s="60">
        <v>726600000</v>
      </c>
      <c r="I44" s="60">
        <v>726600000</v>
      </c>
      <c r="J44" s="35" t="s">
        <v>40</v>
      </c>
      <c r="K44" s="35" t="s">
        <v>40</v>
      </c>
      <c r="L44" s="3" t="s">
        <v>146</v>
      </c>
    </row>
    <row r="45" spans="2:12" ht="49.5">
      <c r="B45" s="40">
        <v>91111500</v>
      </c>
      <c r="C45" s="37" t="s">
        <v>76</v>
      </c>
      <c r="D45" s="39" t="s">
        <v>36</v>
      </c>
      <c r="E45" s="38" t="s">
        <v>37</v>
      </c>
      <c r="F45" s="41" t="s">
        <v>69</v>
      </c>
      <c r="G45" s="42" t="s">
        <v>39</v>
      </c>
      <c r="H45" s="60">
        <v>25700000</v>
      </c>
      <c r="I45" s="60">
        <v>25700000</v>
      </c>
      <c r="J45" s="35" t="s">
        <v>40</v>
      </c>
      <c r="K45" s="35" t="s">
        <v>40</v>
      </c>
      <c r="L45" s="3" t="s">
        <v>147</v>
      </c>
    </row>
    <row r="46" spans="2:12" ht="49.5">
      <c r="B46" s="40">
        <v>85101600</v>
      </c>
      <c r="C46" s="46" t="s">
        <v>77</v>
      </c>
      <c r="D46" s="39" t="s">
        <v>36</v>
      </c>
      <c r="E46" s="38" t="s">
        <v>37</v>
      </c>
      <c r="F46" s="41" t="s">
        <v>69</v>
      </c>
      <c r="G46" s="42" t="s">
        <v>39</v>
      </c>
      <c r="H46" s="60">
        <v>13200000</v>
      </c>
      <c r="I46" s="60">
        <v>13200000</v>
      </c>
      <c r="J46" s="35" t="s">
        <v>40</v>
      </c>
      <c r="K46" s="35" t="s">
        <v>40</v>
      </c>
      <c r="L46" s="3" t="s">
        <v>148</v>
      </c>
    </row>
    <row r="47" spans="2:12" ht="49.5">
      <c r="B47" s="40">
        <v>72153600</v>
      </c>
      <c r="C47" s="37" t="s">
        <v>78</v>
      </c>
      <c r="D47" s="39" t="s">
        <v>36</v>
      </c>
      <c r="E47" s="38" t="s">
        <v>37</v>
      </c>
      <c r="F47" s="41" t="s">
        <v>69</v>
      </c>
      <c r="G47" s="42" t="s">
        <v>39</v>
      </c>
      <c r="H47" s="60">
        <v>449531734</v>
      </c>
      <c r="I47" s="60">
        <v>449531734</v>
      </c>
      <c r="J47" s="43" t="s">
        <v>40</v>
      </c>
      <c r="K47" s="43" t="s">
        <v>40</v>
      </c>
      <c r="L47" s="3" t="s">
        <v>149</v>
      </c>
    </row>
    <row r="48" spans="2:12" ht="49.5">
      <c r="B48" s="40">
        <v>80141600</v>
      </c>
      <c r="C48" s="44" t="s">
        <v>79</v>
      </c>
      <c r="D48" s="41" t="s">
        <v>80</v>
      </c>
      <c r="E48" s="44" t="s">
        <v>81</v>
      </c>
      <c r="F48" s="41" t="s">
        <v>69</v>
      </c>
      <c r="G48" s="42" t="s">
        <v>39</v>
      </c>
      <c r="H48" s="60">
        <v>14500000</v>
      </c>
      <c r="I48" s="60">
        <v>14500000</v>
      </c>
      <c r="J48" s="35" t="s">
        <v>40</v>
      </c>
      <c r="K48" s="35" t="s">
        <v>40</v>
      </c>
      <c r="L48" s="3" t="s">
        <v>150</v>
      </c>
    </row>
    <row r="49" spans="2:12" ht="49.5">
      <c r="B49" s="40">
        <v>80131500</v>
      </c>
      <c r="C49" s="37" t="s">
        <v>82</v>
      </c>
      <c r="D49" s="39" t="s">
        <v>58</v>
      </c>
      <c r="E49" s="38" t="s">
        <v>37</v>
      </c>
      <c r="F49" s="41" t="s">
        <v>69</v>
      </c>
      <c r="G49" s="42" t="s">
        <v>39</v>
      </c>
      <c r="H49" s="60">
        <v>99000000</v>
      </c>
      <c r="I49" s="60">
        <v>99000000</v>
      </c>
      <c r="J49" s="35" t="s">
        <v>40</v>
      </c>
      <c r="K49" s="35" t="s">
        <v>40</v>
      </c>
      <c r="L49" s="3" t="s">
        <v>151</v>
      </c>
    </row>
    <row r="50" spans="2:12" ht="49.5">
      <c r="B50" s="40">
        <v>84111500</v>
      </c>
      <c r="C50" s="37" t="s">
        <v>83</v>
      </c>
      <c r="D50" s="39" t="s">
        <v>58</v>
      </c>
      <c r="E50" s="38" t="s">
        <v>37</v>
      </c>
      <c r="F50" s="41" t="s">
        <v>69</v>
      </c>
      <c r="G50" s="42" t="s">
        <v>39</v>
      </c>
      <c r="H50" s="60">
        <v>46400000</v>
      </c>
      <c r="I50" s="60">
        <v>46400000</v>
      </c>
      <c r="J50" s="35" t="s">
        <v>40</v>
      </c>
      <c r="K50" s="35" t="s">
        <v>40</v>
      </c>
      <c r="L50" s="3" t="s">
        <v>152</v>
      </c>
    </row>
    <row r="51" spans="2:12" ht="49.5">
      <c r="B51" s="40">
        <v>80121700</v>
      </c>
      <c r="C51" s="37" t="s">
        <v>84</v>
      </c>
      <c r="D51" s="39" t="s">
        <v>58</v>
      </c>
      <c r="E51" s="38" t="s">
        <v>37</v>
      </c>
      <c r="F51" s="41" t="s">
        <v>69</v>
      </c>
      <c r="G51" s="42" t="s">
        <v>39</v>
      </c>
      <c r="H51" s="60">
        <v>70000000</v>
      </c>
      <c r="I51" s="60">
        <v>70000000</v>
      </c>
      <c r="J51" s="43" t="s">
        <v>40</v>
      </c>
      <c r="K51" s="43" t="s">
        <v>40</v>
      </c>
      <c r="L51" s="3" t="s">
        <v>153</v>
      </c>
    </row>
    <row r="52" spans="2:12" ht="49.5">
      <c r="B52" s="40">
        <v>85161500</v>
      </c>
      <c r="C52" s="45" t="s">
        <v>85</v>
      </c>
      <c r="D52" s="39" t="s">
        <v>60</v>
      </c>
      <c r="E52" s="38" t="s">
        <v>86</v>
      </c>
      <c r="F52" s="41" t="s">
        <v>69</v>
      </c>
      <c r="G52" s="42" t="s">
        <v>39</v>
      </c>
      <c r="H52" s="60">
        <v>2500000</v>
      </c>
      <c r="I52" s="60">
        <v>2500000</v>
      </c>
      <c r="J52" s="35" t="s">
        <v>40</v>
      </c>
      <c r="K52" s="35" t="s">
        <v>40</v>
      </c>
      <c r="L52" s="3" t="s">
        <v>154</v>
      </c>
    </row>
    <row r="53" spans="2:12" ht="49.5">
      <c r="B53" s="40">
        <v>72102100</v>
      </c>
      <c r="C53" s="45" t="s">
        <v>87</v>
      </c>
      <c r="D53" s="39" t="s">
        <v>60</v>
      </c>
      <c r="E53" s="38" t="s">
        <v>88</v>
      </c>
      <c r="F53" s="41" t="s">
        <v>69</v>
      </c>
      <c r="G53" s="42" t="s">
        <v>39</v>
      </c>
      <c r="H53" s="60">
        <v>10503693</v>
      </c>
      <c r="I53" s="60">
        <v>10503693</v>
      </c>
      <c r="J53" s="35" t="s">
        <v>40</v>
      </c>
      <c r="K53" s="35" t="s">
        <v>40</v>
      </c>
      <c r="L53" s="3" t="s">
        <v>155</v>
      </c>
    </row>
    <row r="54" spans="2:12" ht="49.5">
      <c r="B54" s="40">
        <v>72101500</v>
      </c>
      <c r="C54" s="37" t="s">
        <v>89</v>
      </c>
      <c r="D54" s="39" t="s">
        <v>90</v>
      </c>
      <c r="E54" s="38" t="s">
        <v>91</v>
      </c>
      <c r="F54" s="41" t="s">
        <v>69</v>
      </c>
      <c r="G54" s="42" t="s">
        <v>39</v>
      </c>
      <c r="H54" s="60">
        <v>3000000</v>
      </c>
      <c r="I54" s="60">
        <v>3000000</v>
      </c>
      <c r="J54" s="35" t="s">
        <v>40</v>
      </c>
      <c r="K54" s="35" t="s">
        <v>40</v>
      </c>
      <c r="L54" s="3" t="s">
        <v>156</v>
      </c>
    </row>
    <row r="55" spans="2:12" ht="49.5">
      <c r="B55" s="40">
        <v>95122300</v>
      </c>
      <c r="C55" s="37" t="s">
        <v>92</v>
      </c>
      <c r="D55" s="39" t="s">
        <v>93</v>
      </c>
      <c r="E55" s="38" t="s">
        <v>94</v>
      </c>
      <c r="F55" s="41" t="s">
        <v>69</v>
      </c>
      <c r="G55" s="42" t="s">
        <v>39</v>
      </c>
      <c r="H55" s="60">
        <v>22836000</v>
      </c>
      <c r="I55" s="60">
        <v>22836000</v>
      </c>
      <c r="J55" s="35" t="s">
        <v>40</v>
      </c>
      <c r="K55" s="35" t="s">
        <v>40</v>
      </c>
      <c r="L55" s="3" t="s">
        <v>157</v>
      </c>
    </row>
    <row r="56" spans="2:12" ht="49.5">
      <c r="B56" s="40">
        <v>72153700</v>
      </c>
      <c r="C56" s="44" t="s">
        <v>95</v>
      </c>
      <c r="D56" s="39" t="s">
        <v>60</v>
      </c>
      <c r="E56" s="38" t="s">
        <v>86</v>
      </c>
      <c r="F56" s="41" t="s">
        <v>69</v>
      </c>
      <c r="G56" s="42" t="s">
        <v>39</v>
      </c>
      <c r="H56" s="60">
        <v>5190000</v>
      </c>
      <c r="I56" s="60">
        <v>5190000</v>
      </c>
      <c r="J56" s="35" t="s">
        <v>40</v>
      </c>
      <c r="K56" s="35" t="s">
        <v>40</v>
      </c>
      <c r="L56" s="3" t="s">
        <v>158</v>
      </c>
    </row>
    <row r="57" spans="2:12" ht="49.5">
      <c r="B57" s="40">
        <v>72154000</v>
      </c>
      <c r="C57" s="37" t="s">
        <v>96</v>
      </c>
      <c r="D57" s="39" t="s">
        <v>58</v>
      </c>
      <c r="E57" s="38" t="s">
        <v>37</v>
      </c>
      <c r="F57" s="41" t="s">
        <v>69</v>
      </c>
      <c r="G57" s="42" t="s">
        <v>39</v>
      </c>
      <c r="H57" s="60">
        <v>25950000</v>
      </c>
      <c r="I57" s="60">
        <v>25950000</v>
      </c>
      <c r="J57" s="35" t="s">
        <v>40</v>
      </c>
      <c r="K57" s="35" t="s">
        <v>40</v>
      </c>
      <c r="L57" s="3" t="s">
        <v>159</v>
      </c>
    </row>
    <row r="58" spans="2:12" ht="49.5">
      <c r="B58" s="40">
        <v>41111800</v>
      </c>
      <c r="C58" s="45" t="s">
        <v>217</v>
      </c>
      <c r="D58" s="39" t="s">
        <v>58</v>
      </c>
      <c r="E58" s="44" t="s">
        <v>37</v>
      </c>
      <c r="F58" s="41" t="s">
        <v>69</v>
      </c>
      <c r="G58" s="42" t="s">
        <v>39</v>
      </c>
      <c r="H58" s="60">
        <v>800000000</v>
      </c>
      <c r="I58" s="60">
        <v>800000000</v>
      </c>
      <c r="J58" s="35" t="s">
        <v>40</v>
      </c>
      <c r="K58" s="35" t="s">
        <v>40</v>
      </c>
      <c r="L58" s="3" t="s">
        <v>160</v>
      </c>
    </row>
    <row r="59" spans="2:12" ht="49.5">
      <c r="B59" s="40">
        <v>80161500</v>
      </c>
      <c r="C59" s="37" t="s">
        <v>97</v>
      </c>
      <c r="D59" s="39" t="s">
        <v>60</v>
      </c>
      <c r="E59" s="44" t="s">
        <v>73</v>
      </c>
      <c r="F59" s="41" t="s">
        <v>69</v>
      </c>
      <c r="G59" s="42" t="s">
        <v>39</v>
      </c>
      <c r="H59" s="60">
        <v>15000000</v>
      </c>
      <c r="I59" s="60">
        <v>15000000</v>
      </c>
      <c r="J59" s="35" t="s">
        <v>40</v>
      </c>
      <c r="K59" s="35" t="s">
        <v>40</v>
      </c>
      <c r="L59" s="3" t="s">
        <v>161</v>
      </c>
    </row>
    <row r="60" spans="2:12" ht="49.5">
      <c r="B60" s="40">
        <v>72101500</v>
      </c>
      <c r="C60" s="45" t="s">
        <v>98</v>
      </c>
      <c r="D60" s="39" t="s">
        <v>99</v>
      </c>
      <c r="E60" s="44" t="s">
        <v>94</v>
      </c>
      <c r="F60" s="41" t="s">
        <v>69</v>
      </c>
      <c r="G60" s="42" t="s">
        <v>39</v>
      </c>
      <c r="H60" s="60">
        <v>0</v>
      </c>
      <c r="I60" s="60">
        <v>0</v>
      </c>
      <c r="J60" s="35" t="s">
        <v>40</v>
      </c>
      <c r="K60" s="35" t="s">
        <v>40</v>
      </c>
      <c r="L60" s="3" t="s">
        <v>162</v>
      </c>
    </row>
    <row r="61" spans="2:12" ht="49.5">
      <c r="B61" s="40">
        <v>30152000</v>
      </c>
      <c r="C61" s="45" t="s">
        <v>100</v>
      </c>
      <c r="D61" s="39" t="s">
        <v>99</v>
      </c>
      <c r="E61" s="44" t="s">
        <v>91</v>
      </c>
      <c r="F61" s="41" t="s">
        <v>69</v>
      </c>
      <c r="G61" s="42" t="s">
        <v>39</v>
      </c>
      <c r="H61" s="60">
        <v>14532000</v>
      </c>
      <c r="I61" s="60">
        <v>14532000</v>
      </c>
      <c r="J61" s="35" t="s">
        <v>40</v>
      </c>
      <c r="K61" s="35" t="s">
        <v>40</v>
      </c>
      <c r="L61" s="3" t="s">
        <v>163</v>
      </c>
    </row>
    <row r="62" spans="2:12" ht="49.5">
      <c r="B62" s="40">
        <v>81111800</v>
      </c>
      <c r="C62" s="45" t="s">
        <v>101</v>
      </c>
      <c r="D62" s="39" t="s">
        <v>102</v>
      </c>
      <c r="E62" s="44" t="s">
        <v>91</v>
      </c>
      <c r="F62" s="41" t="s">
        <v>69</v>
      </c>
      <c r="G62" s="42" t="s">
        <v>39</v>
      </c>
      <c r="H62" s="60">
        <v>7266000</v>
      </c>
      <c r="I62" s="60">
        <v>7266000</v>
      </c>
      <c r="J62" s="35" t="s">
        <v>40</v>
      </c>
      <c r="K62" s="35" t="s">
        <v>40</v>
      </c>
      <c r="L62" s="3" t="s">
        <v>164</v>
      </c>
    </row>
    <row r="63" spans="2:12" ht="49.5">
      <c r="B63" s="40">
        <v>76111500</v>
      </c>
      <c r="C63" s="45" t="s">
        <v>103</v>
      </c>
      <c r="D63" s="39" t="s">
        <v>58</v>
      </c>
      <c r="E63" s="44" t="s">
        <v>37</v>
      </c>
      <c r="F63" s="41" t="s">
        <v>69</v>
      </c>
      <c r="G63" s="42" t="s">
        <v>39</v>
      </c>
      <c r="H63" s="60">
        <v>250000000</v>
      </c>
      <c r="I63" s="60">
        <v>250000000</v>
      </c>
      <c r="J63" s="35" t="s">
        <v>40</v>
      </c>
      <c r="K63" s="35" t="s">
        <v>40</v>
      </c>
      <c r="L63" s="3" t="s">
        <v>165</v>
      </c>
    </row>
    <row r="64" spans="2:12" ht="49.5">
      <c r="B64" s="40">
        <v>72151500</v>
      </c>
      <c r="C64" s="37" t="s">
        <v>104</v>
      </c>
      <c r="D64" s="39" t="s">
        <v>60</v>
      </c>
      <c r="E64" s="44" t="s">
        <v>86</v>
      </c>
      <c r="F64" s="41" t="s">
        <v>69</v>
      </c>
      <c r="G64" s="42" t="s">
        <v>39</v>
      </c>
      <c r="H64" s="60">
        <v>3633000</v>
      </c>
      <c r="I64" s="60">
        <v>3633000</v>
      </c>
      <c r="J64" s="35" t="s">
        <v>40</v>
      </c>
      <c r="K64" s="35" t="s">
        <v>40</v>
      </c>
      <c r="L64" s="3" t="s">
        <v>166</v>
      </c>
    </row>
    <row r="65" spans="2:12" ht="49.5">
      <c r="B65" s="40">
        <v>82121500</v>
      </c>
      <c r="C65" s="47" t="s">
        <v>105</v>
      </c>
      <c r="D65" s="39" t="s">
        <v>93</v>
      </c>
      <c r="E65" s="44" t="s">
        <v>106</v>
      </c>
      <c r="F65" s="41" t="s">
        <v>69</v>
      </c>
      <c r="G65" s="42" t="s">
        <v>39</v>
      </c>
      <c r="H65" s="60">
        <v>30000000</v>
      </c>
      <c r="I65" s="60">
        <v>30000000</v>
      </c>
      <c r="J65" s="43" t="s">
        <v>40</v>
      </c>
      <c r="K65" s="43" t="s">
        <v>40</v>
      </c>
      <c r="L65" s="3" t="s">
        <v>167</v>
      </c>
    </row>
    <row r="66" spans="2:12" ht="66">
      <c r="B66" s="40">
        <v>90101800</v>
      </c>
      <c r="C66" s="47" t="s">
        <v>107</v>
      </c>
      <c r="D66" s="39" t="s">
        <v>93</v>
      </c>
      <c r="E66" s="44" t="s">
        <v>106</v>
      </c>
      <c r="F66" s="41" t="s">
        <v>43</v>
      </c>
      <c r="G66" s="48" t="s">
        <v>39</v>
      </c>
      <c r="H66" s="60">
        <v>5000000</v>
      </c>
      <c r="I66" s="60">
        <v>5000000</v>
      </c>
      <c r="J66" s="43" t="s">
        <v>40</v>
      </c>
      <c r="K66" s="43" t="s">
        <v>40</v>
      </c>
      <c r="L66" s="3" t="s">
        <v>168</v>
      </c>
    </row>
    <row r="67" spans="2:12" ht="66">
      <c r="B67" s="40">
        <v>30191500</v>
      </c>
      <c r="C67" s="47" t="s">
        <v>108</v>
      </c>
      <c r="D67" s="39" t="s">
        <v>109</v>
      </c>
      <c r="E67" s="44" t="s">
        <v>91</v>
      </c>
      <c r="F67" s="41" t="s">
        <v>69</v>
      </c>
      <c r="G67" s="42" t="s">
        <v>39</v>
      </c>
      <c r="H67" s="60">
        <v>12000000</v>
      </c>
      <c r="I67" s="60">
        <v>12000000</v>
      </c>
      <c r="J67" s="35" t="s">
        <v>40</v>
      </c>
      <c r="K67" s="35" t="s">
        <v>40</v>
      </c>
      <c r="L67" s="3" t="s">
        <v>169</v>
      </c>
    </row>
    <row r="68" spans="2:12" ht="49.5">
      <c r="B68" s="40">
        <v>72154300</v>
      </c>
      <c r="C68" s="47" t="s">
        <v>110</v>
      </c>
      <c r="D68" s="39" t="s">
        <v>99</v>
      </c>
      <c r="E68" s="44" t="s">
        <v>91</v>
      </c>
      <c r="F68" s="41" t="s">
        <v>69</v>
      </c>
      <c r="G68" s="42" t="s">
        <v>39</v>
      </c>
      <c r="H68" s="60">
        <v>18000000</v>
      </c>
      <c r="I68" s="60">
        <v>18000000</v>
      </c>
      <c r="J68" s="35" t="s">
        <v>40</v>
      </c>
      <c r="K68" s="35" t="s">
        <v>40</v>
      </c>
      <c r="L68" s="3" t="s">
        <v>170</v>
      </c>
    </row>
    <row r="69" spans="2:12" ht="49.5">
      <c r="B69" s="40">
        <v>72101500</v>
      </c>
      <c r="C69" s="44" t="s">
        <v>111</v>
      </c>
      <c r="D69" s="39" t="s">
        <v>112</v>
      </c>
      <c r="E69" s="44" t="s">
        <v>94</v>
      </c>
      <c r="F69" s="41" t="s">
        <v>69</v>
      </c>
      <c r="G69" s="42" t="s">
        <v>39</v>
      </c>
      <c r="H69" s="60">
        <v>8304000</v>
      </c>
      <c r="I69" s="60">
        <v>8304000</v>
      </c>
      <c r="J69" s="35" t="s">
        <v>40</v>
      </c>
      <c r="K69" s="35" t="s">
        <v>40</v>
      </c>
      <c r="L69" s="3" t="s">
        <v>171</v>
      </c>
    </row>
    <row r="70" spans="2:12" ht="49.5">
      <c r="B70" s="40">
        <v>86111600</v>
      </c>
      <c r="C70" s="37" t="s">
        <v>218</v>
      </c>
      <c r="D70" s="39" t="s">
        <v>114</v>
      </c>
      <c r="E70" s="44" t="s">
        <v>91</v>
      </c>
      <c r="F70" s="41" t="s">
        <v>69</v>
      </c>
      <c r="G70" s="42" t="s">
        <v>39</v>
      </c>
      <c r="H70" s="60">
        <v>6000000</v>
      </c>
      <c r="I70" s="60">
        <v>6000000</v>
      </c>
      <c r="J70" s="35" t="s">
        <v>40</v>
      </c>
      <c r="K70" s="35" t="s">
        <v>40</v>
      </c>
      <c r="L70" s="3" t="s">
        <v>172</v>
      </c>
    </row>
    <row r="71" spans="2:12" ht="49.5">
      <c r="B71" s="61">
        <v>82101802</v>
      </c>
      <c r="C71" s="47" t="s">
        <v>113</v>
      </c>
      <c r="D71" s="39" t="s">
        <v>114</v>
      </c>
      <c r="E71" s="44" t="s">
        <v>94</v>
      </c>
      <c r="F71" s="41" t="s">
        <v>69</v>
      </c>
      <c r="G71" s="42" t="s">
        <v>39</v>
      </c>
      <c r="H71" s="60">
        <v>0</v>
      </c>
      <c r="I71" s="60">
        <v>0</v>
      </c>
      <c r="J71" s="35" t="s">
        <v>40</v>
      </c>
      <c r="K71" s="35" t="s">
        <v>40</v>
      </c>
      <c r="L71" s="3" t="s">
        <v>173</v>
      </c>
    </row>
    <row r="72" spans="2:12" ht="49.5">
      <c r="B72" s="4">
        <v>93141506</v>
      </c>
      <c r="C72" s="47" t="s">
        <v>115</v>
      </c>
      <c r="D72" s="39" t="s">
        <v>116</v>
      </c>
      <c r="E72" s="44" t="s">
        <v>91</v>
      </c>
      <c r="F72" s="41" t="s">
        <v>69</v>
      </c>
      <c r="G72" s="42" t="s">
        <v>39</v>
      </c>
      <c r="H72" s="60">
        <v>25950000</v>
      </c>
      <c r="I72" s="60">
        <v>25950000</v>
      </c>
      <c r="J72" s="35" t="s">
        <v>40</v>
      </c>
      <c r="K72" s="35" t="s">
        <v>40</v>
      </c>
      <c r="L72" s="3" t="s">
        <v>174</v>
      </c>
    </row>
    <row r="73" spans="2:12" ht="49.5">
      <c r="B73" s="4">
        <v>80111601</v>
      </c>
      <c r="C73" s="37" t="s">
        <v>188</v>
      </c>
      <c r="D73" s="39" t="s">
        <v>33</v>
      </c>
      <c r="E73" s="38" t="s">
        <v>117</v>
      </c>
      <c r="F73" s="41" t="s">
        <v>43</v>
      </c>
      <c r="G73" s="48" t="s">
        <v>118</v>
      </c>
      <c r="H73" s="60">
        <v>18750000</v>
      </c>
      <c r="I73" s="60">
        <v>18750000</v>
      </c>
      <c r="J73" s="35" t="s">
        <v>40</v>
      </c>
      <c r="K73" s="35" t="s">
        <v>40</v>
      </c>
      <c r="L73" s="3" t="s">
        <v>175</v>
      </c>
    </row>
    <row r="74" spans="2:12" ht="66">
      <c r="B74" s="4">
        <v>80111601</v>
      </c>
      <c r="C74" s="37" t="s">
        <v>189</v>
      </c>
      <c r="D74" s="39" t="s">
        <v>33</v>
      </c>
      <c r="E74" s="38" t="s">
        <v>119</v>
      </c>
      <c r="F74" s="41" t="s">
        <v>43</v>
      </c>
      <c r="G74" s="48" t="s">
        <v>118</v>
      </c>
      <c r="H74" s="60">
        <v>14300000</v>
      </c>
      <c r="I74" s="60">
        <v>14300000</v>
      </c>
      <c r="J74" s="35" t="s">
        <v>40</v>
      </c>
      <c r="K74" s="35" t="s">
        <v>40</v>
      </c>
      <c r="L74" s="3" t="s">
        <v>176</v>
      </c>
    </row>
    <row r="75" spans="2:12" ht="66">
      <c r="B75" s="4">
        <v>80111601</v>
      </c>
      <c r="C75" s="37" t="s">
        <v>189</v>
      </c>
      <c r="D75" s="39" t="s">
        <v>33</v>
      </c>
      <c r="E75" s="38" t="s">
        <v>119</v>
      </c>
      <c r="F75" s="41" t="s">
        <v>43</v>
      </c>
      <c r="G75" s="48" t="s">
        <v>118</v>
      </c>
      <c r="H75" s="60">
        <v>14300000</v>
      </c>
      <c r="I75" s="60">
        <v>14300000</v>
      </c>
      <c r="J75" s="35" t="s">
        <v>40</v>
      </c>
      <c r="K75" s="35" t="s">
        <v>40</v>
      </c>
      <c r="L75" s="3" t="s">
        <v>177</v>
      </c>
    </row>
    <row r="76" spans="2:12" ht="66">
      <c r="B76" s="4">
        <v>80111601</v>
      </c>
      <c r="C76" s="59" t="s">
        <v>190</v>
      </c>
      <c r="D76" s="39" t="s">
        <v>33</v>
      </c>
      <c r="E76" s="49" t="s">
        <v>117</v>
      </c>
      <c r="F76" s="50" t="s">
        <v>43</v>
      </c>
      <c r="G76" s="51" t="s">
        <v>118</v>
      </c>
      <c r="H76" s="60">
        <v>12625000</v>
      </c>
      <c r="I76" s="60">
        <v>12625000</v>
      </c>
      <c r="J76" s="35" t="s">
        <v>40</v>
      </c>
      <c r="K76" s="35" t="s">
        <v>40</v>
      </c>
      <c r="L76" s="3" t="s">
        <v>178</v>
      </c>
    </row>
    <row r="77" spans="2:12" ht="82.5">
      <c r="B77" s="4">
        <v>80111601</v>
      </c>
      <c r="C77" s="59" t="s">
        <v>191</v>
      </c>
      <c r="D77" s="39" t="s">
        <v>33</v>
      </c>
      <c r="E77" s="49" t="s">
        <v>117</v>
      </c>
      <c r="F77" s="50" t="s">
        <v>43</v>
      </c>
      <c r="G77" s="51" t="s">
        <v>118</v>
      </c>
      <c r="H77" s="60">
        <v>7425000</v>
      </c>
      <c r="I77" s="60">
        <v>7425000</v>
      </c>
      <c r="J77" s="35" t="s">
        <v>40</v>
      </c>
      <c r="K77" s="35" t="s">
        <v>40</v>
      </c>
      <c r="L77" s="3" t="s">
        <v>179</v>
      </c>
    </row>
    <row r="78" spans="2:12" ht="66">
      <c r="B78" s="4">
        <v>80141607</v>
      </c>
      <c r="C78" s="37" t="s">
        <v>120</v>
      </c>
      <c r="D78" s="39" t="s">
        <v>33</v>
      </c>
      <c r="E78" s="49" t="s">
        <v>117</v>
      </c>
      <c r="F78" s="41" t="s">
        <v>43</v>
      </c>
      <c r="G78" s="48" t="s">
        <v>118</v>
      </c>
      <c r="H78" s="60">
        <v>22868260</v>
      </c>
      <c r="I78" s="60">
        <v>22868260</v>
      </c>
      <c r="J78" s="35" t="s">
        <v>40</v>
      </c>
      <c r="K78" s="35" t="s">
        <v>40</v>
      </c>
      <c r="L78" s="3" t="s">
        <v>180</v>
      </c>
    </row>
    <row r="79" spans="2:12" ht="49.5">
      <c r="B79" s="4">
        <v>90121502</v>
      </c>
      <c r="C79" s="37" t="s">
        <v>121</v>
      </c>
      <c r="D79" s="39" t="s">
        <v>33</v>
      </c>
      <c r="E79" s="38" t="s">
        <v>117</v>
      </c>
      <c r="F79" s="41" t="s">
        <v>43</v>
      </c>
      <c r="G79" s="48" t="s">
        <v>118</v>
      </c>
      <c r="H79" s="60">
        <v>45000000</v>
      </c>
      <c r="I79" s="60">
        <v>45000000</v>
      </c>
      <c r="J79" s="35" t="s">
        <v>40</v>
      </c>
      <c r="K79" s="35" t="s">
        <v>40</v>
      </c>
      <c r="L79" s="3" t="s">
        <v>181</v>
      </c>
    </row>
    <row r="80" spans="2:12" ht="49.5">
      <c r="B80" s="40">
        <v>43212200</v>
      </c>
      <c r="C80" s="47" t="s">
        <v>184</v>
      </c>
      <c r="D80" s="47" t="s">
        <v>185</v>
      </c>
      <c r="E80" s="47" t="s">
        <v>73</v>
      </c>
      <c r="F80" s="41" t="s">
        <v>43</v>
      </c>
      <c r="G80" s="42" t="s">
        <v>39</v>
      </c>
      <c r="H80" s="60">
        <v>40000000</v>
      </c>
      <c r="I80" s="60">
        <v>40000000</v>
      </c>
      <c r="J80" s="35" t="s">
        <v>40</v>
      </c>
      <c r="K80" s="35" t="s">
        <v>40</v>
      </c>
      <c r="L80" s="3" t="s">
        <v>181</v>
      </c>
    </row>
    <row r="81" spans="2:12" ht="49.5">
      <c r="B81" s="4" t="s">
        <v>182</v>
      </c>
      <c r="C81" s="47" t="s">
        <v>183</v>
      </c>
      <c r="D81" s="47" t="s">
        <v>186</v>
      </c>
      <c r="E81" s="47" t="s">
        <v>86</v>
      </c>
      <c r="F81" s="41" t="s">
        <v>43</v>
      </c>
      <c r="G81" s="42" t="s">
        <v>39</v>
      </c>
      <c r="H81" s="60">
        <v>10000000</v>
      </c>
      <c r="I81" s="60">
        <v>10000000</v>
      </c>
      <c r="J81" s="35" t="s">
        <v>40</v>
      </c>
      <c r="K81" s="35" t="s">
        <v>40</v>
      </c>
      <c r="L81" s="3" t="s">
        <v>181</v>
      </c>
    </row>
    <row r="82" spans="2:12" ht="66">
      <c r="B82" s="4">
        <v>85111514</v>
      </c>
      <c r="C82" s="47" t="s">
        <v>195</v>
      </c>
      <c r="D82" s="47" t="s">
        <v>193</v>
      </c>
      <c r="E82" s="47" t="s">
        <v>106</v>
      </c>
      <c r="F82" s="41" t="s">
        <v>43</v>
      </c>
      <c r="G82" s="42" t="s">
        <v>39</v>
      </c>
      <c r="H82" s="60">
        <v>32000000</v>
      </c>
      <c r="I82" s="60">
        <v>32000000</v>
      </c>
      <c r="J82" s="3" t="s">
        <v>40</v>
      </c>
      <c r="K82" s="3" t="s">
        <v>40</v>
      </c>
      <c r="L82" s="3" t="s">
        <v>194</v>
      </c>
    </row>
    <row r="83" spans="2:12" ht="49.5">
      <c r="B83" s="4">
        <v>80111509</v>
      </c>
      <c r="C83" s="47" t="s">
        <v>197</v>
      </c>
      <c r="D83" s="62" t="s">
        <v>193</v>
      </c>
      <c r="E83" s="62" t="s">
        <v>196</v>
      </c>
      <c r="F83" s="41" t="s">
        <v>43</v>
      </c>
      <c r="G83" s="42" t="s">
        <v>39</v>
      </c>
      <c r="H83" s="60">
        <v>30000000</v>
      </c>
      <c r="I83" s="60">
        <v>30000000</v>
      </c>
      <c r="J83" s="3" t="s">
        <v>40</v>
      </c>
      <c r="K83" s="3" t="s">
        <v>40</v>
      </c>
      <c r="L83" s="3" t="s">
        <v>198</v>
      </c>
    </row>
    <row r="84" spans="2:12" ht="66">
      <c r="B84" s="4" t="s">
        <v>199</v>
      </c>
      <c r="C84" s="53" t="s">
        <v>200</v>
      </c>
      <c r="D84" s="47" t="s">
        <v>185</v>
      </c>
      <c r="E84" s="38" t="s">
        <v>207</v>
      </c>
      <c r="F84" s="55" t="s">
        <v>43</v>
      </c>
      <c r="G84" s="42" t="s">
        <v>39</v>
      </c>
      <c r="H84" s="63">
        <v>587000000</v>
      </c>
      <c r="I84" s="63">
        <v>587000000</v>
      </c>
      <c r="J84" s="3" t="s">
        <v>40</v>
      </c>
      <c r="K84" s="3" t="s">
        <v>40</v>
      </c>
      <c r="L84" s="3" t="s">
        <v>208</v>
      </c>
    </row>
    <row r="85" spans="2:12" ht="49.5">
      <c r="B85" s="4" t="s">
        <v>201</v>
      </c>
      <c r="C85" s="53" t="s">
        <v>202</v>
      </c>
      <c r="D85" s="47" t="s">
        <v>185</v>
      </c>
      <c r="E85" s="38" t="s">
        <v>207</v>
      </c>
      <c r="F85" s="55" t="s">
        <v>43</v>
      </c>
      <c r="G85" s="42" t="s">
        <v>39</v>
      </c>
      <c r="H85" s="63">
        <v>124151818</v>
      </c>
      <c r="I85" s="63">
        <v>124151818</v>
      </c>
      <c r="J85" s="3" t="s">
        <v>40</v>
      </c>
      <c r="K85" s="3" t="s">
        <v>40</v>
      </c>
      <c r="L85" s="3" t="s">
        <v>209</v>
      </c>
    </row>
    <row r="86" spans="2:12" ht="49.5">
      <c r="B86" s="4" t="s">
        <v>201</v>
      </c>
      <c r="C86" s="53" t="s">
        <v>203</v>
      </c>
      <c r="D86" s="47" t="s">
        <v>185</v>
      </c>
      <c r="E86" s="38" t="s">
        <v>207</v>
      </c>
      <c r="F86" s="55" t="s">
        <v>43</v>
      </c>
      <c r="G86" s="42" t="s">
        <v>39</v>
      </c>
      <c r="H86" s="63">
        <v>11900000</v>
      </c>
      <c r="I86" s="63">
        <v>11900000</v>
      </c>
      <c r="J86" s="3" t="s">
        <v>40</v>
      </c>
      <c r="K86" s="3" t="s">
        <v>40</v>
      </c>
      <c r="L86" s="3" t="s">
        <v>210</v>
      </c>
    </row>
    <row r="87" spans="2:12" ht="49.5">
      <c r="B87" s="4">
        <v>80111605</v>
      </c>
      <c r="C87" s="53" t="s">
        <v>204</v>
      </c>
      <c r="D87" s="47" t="s">
        <v>185</v>
      </c>
      <c r="E87" s="38" t="s">
        <v>207</v>
      </c>
      <c r="F87" s="55" t="s">
        <v>43</v>
      </c>
      <c r="G87" s="42" t="s">
        <v>39</v>
      </c>
      <c r="H87" s="60">
        <v>22000000</v>
      </c>
      <c r="I87" s="60">
        <v>22000000</v>
      </c>
      <c r="J87" s="3" t="s">
        <v>40</v>
      </c>
      <c r="K87" s="3" t="s">
        <v>40</v>
      </c>
      <c r="L87" s="3" t="s">
        <v>211</v>
      </c>
    </row>
    <row r="88" spans="2:12" ht="181.5">
      <c r="B88" s="40" t="s">
        <v>199</v>
      </c>
      <c r="C88" s="54" t="s">
        <v>205</v>
      </c>
      <c r="D88" s="39" t="s">
        <v>185</v>
      </c>
      <c r="E88" s="38" t="s">
        <v>207</v>
      </c>
      <c r="F88" s="56" t="s">
        <v>43</v>
      </c>
      <c r="G88" s="51" t="s">
        <v>118</v>
      </c>
      <c r="H88" s="60">
        <v>495000000</v>
      </c>
      <c r="I88" s="60">
        <v>495000000</v>
      </c>
      <c r="J88" s="3" t="s">
        <v>40</v>
      </c>
      <c r="K88" s="3" t="s">
        <v>40</v>
      </c>
      <c r="L88" s="3" t="s">
        <v>212</v>
      </c>
    </row>
    <row r="89" spans="2:12" ht="66">
      <c r="B89" s="40" t="s">
        <v>201</v>
      </c>
      <c r="C89" s="37" t="s">
        <v>206</v>
      </c>
      <c r="D89" s="57" t="s">
        <v>185</v>
      </c>
      <c r="E89" s="58" t="s">
        <v>207</v>
      </c>
      <c r="F89" s="41" t="s">
        <v>43</v>
      </c>
      <c r="G89" s="48" t="s">
        <v>118</v>
      </c>
      <c r="H89" s="60">
        <v>105000000</v>
      </c>
      <c r="I89" s="60">
        <v>105000000</v>
      </c>
      <c r="J89" s="3" t="s">
        <v>40</v>
      </c>
      <c r="K89" s="3" t="s">
        <v>40</v>
      </c>
      <c r="L89" s="3" t="s">
        <v>213</v>
      </c>
    </row>
    <row r="90" spans="2:12" ht="33">
      <c r="B90" s="40" t="s">
        <v>219</v>
      </c>
      <c r="C90" s="37" t="s">
        <v>220</v>
      </c>
      <c r="D90" s="57" t="s">
        <v>221</v>
      </c>
      <c r="E90" s="58" t="s">
        <v>214</v>
      </c>
      <c r="F90" s="41" t="s">
        <v>43</v>
      </c>
      <c r="G90" s="48" t="s">
        <v>39</v>
      </c>
      <c r="H90" s="60">
        <v>2650000</v>
      </c>
      <c r="I90" s="60">
        <v>2650000</v>
      </c>
      <c r="J90" s="3" t="s">
        <v>40</v>
      </c>
      <c r="K90" s="3" t="s">
        <v>40</v>
      </c>
      <c r="L90" s="3" t="s">
        <v>213</v>
      </c>
    </row>
    <row r="91" spans="8:9" ht="16.5">
      <c r="H91" s="52">
        <f>SUM(H19:H90)</f>
        <v>5919374463</v>
      </c>
      <c r="I91" s="52">
        <f>SUM(I19:I90)</f>
        <v>5919374463</v>
      </c>
    </row>
    <row r="92" ht="16.5">
      <c r="H92" s="24"/>
    </row>
    <row r="93" spans="2:4" ht="33.75" thickBot="1">
      <c r="B93" s="25" t="s">
        <v>21</v>
      </c>
      <c r="C93" s="26"/>
      <c r="D93" s="26"/>
    </row>
    <row r="94" spans="2:4" ht="49.5">
      <c r="B94" s="27" t="s">
        <v>6</v>
      </c>
      <c r="C94" s="28" t="s">
        <v>22</v>
      </c>
      <c r="D94" s="22" t="s">
        <v>14</v>
      </c>
    </row>
    <row r="95" spans="2:4" ht="16.5">
      <c r="B95" s="10"/>
      <c r="C95" s="3"/>
      <c r="D95" s="11"/>
    </row>
    <row r="96" spans="2:4" ht="16.5">
      <c r="B96" s="10"/>
      <c r="C96" s="3"/>
      <c r="D96" s="11"/>
    </row>
    <row r="97" spans="2:4" ht="16.5">
      <c r="B97" s="10"/>
      <c r="C97" s="3"/>
      <c r="D97" s="11"/>
    </row>
    <row r="98" spans="2:4" ht="16.5">
      <c r="B98" s="10"/>
      <c r="C98" s="3"/>
      <c r="D98" s="11"/>
    </row>
    <row r="99" spans="2:4" ht="17.25" thickBot="1">
      <c r="B99" s="17"/>
      <c r="C99" s="29"/>
      <c r="D99" s="30"/>
    </row>
  </sheetData>
  <sheetProtection/>
  <autoFilter ref="B18:L91"/>
  <mergeCells count="2">
    <mergeCell ref="F5:I9"/>
    <mergeCell ref="F11:I15"/>
  </mergeCells>
  <hyperlinks>
    <hyperlink ref="C8" r:id="rId1" display="WWW.ESECARISMA.GOV.CO "/>
  </hyperlinks>
  <printOptions/>
  <pageMargins left="0.7" right="0.7" top="0.75" bottom="0.75" header="0.3" footer="0.3"/>
  <pageSetup fitToHeight="1" fitToWidth="1" horizontalDpi="600" verticalDpi="600" orientation="portrait" paperSize="9" scale="23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Usuario59</cp:lastModifiedBy>
  <cp:lastPrinted>2020-05-05T20:14:27Z</cp:lastPrinted>
  <dcterms:created xsi:type="dcterms:W3CDTF">2012-12-10T15:58:41Z</dcterms:created>
  <dcterms:modified xsi:type="dcterms:W3CDTF">2020-09-07T13:05:32Z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